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3cc153c98ea087/Documents/Yarmouth Town Data/2027 School Budget/"/>
    </mc:Choice>
  </mc:AlternateContent>
  <xr:revisionPtr revIDLastSave="2" documentId="8_{6ABD602A-ABDC-4944-AD20-B0D3F87638FD}" xr6:coauthVersionLast="47" xr6:coauthVersionMax="47" xr10:uidLastSave="{4692DF17-32F6-4084-9CA6-F7689CA34CB1}"/>
  <bookViews>
    <workbookView xWindow="-108" yWindow="-108" windowWidth="23256" windowHeight="13896" xr2:uid="{76E8151B-00F9-48C5-A94A-52E1937DAE69}"/>
  </bookViews>
  <sheets>
    <sheet name="FY27_Budget" sheetId="1" r:id="rId1"/>
    <sheet name="Pivot" sheetId="2" r:id="rId2"/>
  </sheets>
  <definedNames>
    <definedName name="_xlnm._FilterDatabase" localSheetId="0" hidden="1">FY27_Budget!$A$3:$K$1214</definedName>
  </definedNames>
  <calcPr calcId="0"/>
  <pivotCaches>
    <pivotCache cacheId="25" r:id="rId3"/>
  </pivotCaches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E2" i="1"/>
  <c r="L2" i="1" l="1"/>
</calcChain>
</file>

<file path=xl/sharedStrings.xml><?xml version="1.0" encoding="utf-8"?>
<sst xmlns="http://schemas.openxmlformats.org/spreadsheetml/2006/main" count="2446" uniqueCount="419">
  <si>
    <t>Program Name</t>
  </si>
  <si>
    <t>Program Code</t>
  </si>
  <si>
    <t>Program Subcode</t>
  </si>
  <si>
    <t>Item</t>
  </si>
  <si>
    <t>Prior FY3 Actuals</t>
  </si>
  <si>
    <t>Prior FY2 Actuals</t>
  </si>
  <si>
    <t>Last FY1 Actuals</t>
  </si>
  <si>
    <t>CY Actuals</t>
  </si>
  <si>
    <t>CY Rev Budget</t>
  </si>
  <si>
    <t>Projection Level 3</t>
  </si>
  <si>
    <t>Pct Change</t>
  </si>
  <si>
    <t>Regular Programs Inst Rowe</t>
  </si>
  <si>
    <t>Sal T k-1</t>
  </si>
  <si>
    <t>EdTech k-1</t>
  </si>
  <si>
    <t>Sub ET k-1</t>
  </si>
  <si>
    <t>Sal Sub T</t>
  </si>
  <si>
    <t>Ld St k-1</t>
  </si>
  <si>
    <t>Insur T</t>
  </si>
  <si>
    <t>Insur ET</t>
  </si>
  <si>
    <t>FICA Stipn</t>
  </si>
  <si>
    <t>FICA T</t>
  </si>
  <si>
    <t>FICA ET</t>
  </si>
  <si>
    <t>Fica Sub</t>
  </si>
  <si>
    <t>Ret Tchrs</t>
  </si>
  <si>
    <t>Ret edtc g</t>
  </si>
  <si>
    <t>PFML</t>
  </si>
  <si>
    <t>WC Teach</t>
  </si>
  <si>
    <t>Pur P Serv</t>
  </si>
  <si>
    <t>Rep Inst</t>
  </si>
  <si>
    <t>Rep Copier</t>
  </si>
  <si>
    <t>Pro Dev Ml</t>
  </si>
  <si>
    <t>Supplies</t>
  </si>
  <si>
    <t>Supp Art</t>
  </si>
  <si>
    <t>Sup WLang</t>
  </si>
  <si>
    <t>Supp Gen</t>
  </si>
  <si>
    <t>Sup HlthSc</t>
  </si>
  <si>
    <t>Sup Music</t>
  </si>
  <si>
    <t>Sup Math</t>
  </si>
  <si>
    <t>Books L/A</t>
  </si>
  <si>
    <t>Books</t>
  </si>
  <si>
    <t>Books Math</t>
  </si>
  <si>
    <t>Books Scie</t>
  </si>
  <si>
    <t>Equipment</t>
  </si>
  <si>
    <t>Cop Eq</t>
  </si>
  <si>
    <t>Social Work Services</t>
  </si>
  <si>
    <t>Sal Teach</t>
  </si>
  <si>
    <t>Ret Grant</t>
  </si>
  <si>
    <t>Speech - Rowe</t>
  </si>
  <si>
    <t>OT - Rowe</t>
  </si>
  <si>
    <t>Guidance Rowe</t>
  </si>
  <si>
    <t>Sal Guid R</t>
  </si>
  <si>
    <t>Student Health Rowe</t>
  </si>
  <si>
    <t>Sal Nrse R</t>
  </si>
  <si>
    <t>Sal Health</t>
  </si>
  <si>
    <t>PHYS</t>
  </si>
  <si>
    <t>Rep &amp; Main</t>
  </si>
  <si>
    <t>Library Rowe</t>
  </si>
  <si>
    <t>Sal ET</t>
  </si>
  <si>
    <t>Pur Serv</t>
  </si>
  <si>
    <t>Instruction Technology Rowe</t>
  </si>
  <si>
    <t>Sup Tech</t>
  </si>
  <si>
    <t>Tech Softw</t>
  </si>
  <si>
    <t>Assessment Rowe</t>
  </si>
  <si>
    <t>Testing</t>
  </si>
  <si>
    <t>Off of the Prin Sal &amp; Ben k-1</t>
  </si>
  <si>
    <t>Sal Admin</t>
  </si>
  <si>
    <t>Sal Cler</t>
  </si>
  <si>
    <t>sub Cler</t>
  </si>
  <si>
    <t>Ins Admin</t>
  </si>
  <si>
    <t>Ins Sup</t>
  </si>
  <si>
    <t>FICA Sub</t>
  </si>
  <si>
    <t>FICA Admin</t>
  </si>
  <si>
    <t>FICA Sup</t>
  </si>
  <si>
    <t>Ret Admin</t>
  </si>
  <si>
    <t>Ret Sup</t>
  </si>
  <si>
    <t>Office of the Principal Rowe</t>
  </si>
  <si>
    <t>Postage</t>
  </si>
  <si>
    <t>Telephone</t>
  </si>
  <si>
    <t>Dues</t>
  </si>
  <si>
    <t>Field Trips Rowe School</t>
  </si>
  <si>
    <t>Sal Reg</t>
  </si>
  <si>
    <t>FICAReg</t>
  </si>
  <si>
    <t>Meal &amp; Mlg</t>
  </si>
  <si>
    <t>Diesel Fue</t>
  </si>
  <si>
    <t>Extra and Co Curicular Rowe</t>
  </si>
  <si>
    <t>Extra and Co Curricular Rowe</t>
  </si>
  <si>
    <t>"PIE"</t>
  </si>
  <si>
    <t>Regular Programs Inst YES</t>
  </si>
  <si>
    <t>Sal Sub ET</t>
  </si>
  <si>
    <t>Ld Stip</t>
  </si>
  <si>
    <t>Ret Tchr</t>
  </si>
  <si>
    <t>Lease Mus</t>
  </si>
  <si>
    <t>Sup Scienc</t>
  </si>
  <si>
    <t>Sup Wrkbk</t>
  </si>
  <si>
    <t>BookW/Lang</t>
  </si>
  <si>
    <t>Books Musi</t>
  </si>
  <si>
    <t>Student Speech Pathology</t>
  </si>
  <si>
    <t>Student Occupational Therapy</t>
  </si>
  <si>
    <t>Guidance YES</t>
  </si>
  <si>
    <t>Sal Guid Y</t>
  </si>
  <si>
    <t>Student Health YES</t>
  </si>
  <si>
    <t>Sal Nrse Y</t>
  </si>
  <si>
    <t>Library YES</t>
  </si>
  <si>
    <t>Sal Lib Y</t>
  </si>
  <si>
    <t>Instruction Technology YES</t>
  </si>
  <si>
    <t>RetSupprt</t>
  </si>
  <si>
    <t>Assessment YES</t>
  </si>
  <si>
    <t>Off of the Prin Sal &amp; Ben 2-4</t>
  </si>
  <si>
    <t>sub Cl</t>
  </si>
  <si>
    <t>Office of the Principal YES</t>
  </si>
  <si>
    <t>Field Trips YES</t>
  </si>
  <si>
    <t>Pur Tran</t>
  </si>
  <si>
    <t>Extra and Co Curicular YES</t>
  </si>
  <si>
    <t>Sal Int5</t>
  </si>
  <si>
    <t>Sal Drama</t>
  </si>
  <si>
    <t>Sal Math</t>
  </si>
  <si>
    <t>Sal Suppor</t>
  </si>
  <si>
    <t>Extra and Co Curricular YES</t>
  </si>
  <si>
    <t>Regular Programs Inst MS</t>
  </si>
  <si>
    <t>Sal EdTech</t>
  </si>
  <si>
    <t>Sup ModLg</t>
  </si>
  <si>
    <t>LA/Ma/SS</t>
  </si>
  <si>
    <t>Sup IA</t>
  </si>
  <si>
    <t>Book-Mod/L</t>
  </si>
  <si>
    <t>Books HLSC</t>
  </si>
  <si>
    <t>Books Read</t>
  </si>
  <si>
    <t>Studies</t>
  </si>
  <si>
    <t>A Visual</t>
  </si>
  <si>
    <t>Eq Ph Ed</t>
  </si>
  <si>
    <t>Guidance MS</t>
  </si>
  <si>
    <t>Sal Guid M</t>
  </si>
  <si>
    <t>Sal Stip</t>
  </si>
  <si>
    <t>Student Health MS</t>
  </si>
  <si>
    <t>Sal Nrse M</t>
  </si>
  <si>
    <t>Library MS</t>
  </si>
  <si>
    <t>Sal Lib MS</t>
  </si>
  <si>
    <t>Instruction Technology MS</t>
  </si>
  <si>
    <t>Print Supp</t>
  </si>
  <si>
    <t>Tech Equip</t>
  </si>
  <si>
    <t>Tec Sof MS</t>
  </si>
  <si>
    <t>Assessment MS</t>
  </si>
  <si>
    <t>Off Of the Prin Sal &amp; Ben 5-8</t>
  </si>
  <si>
    <t>Office of the Principal MS</t>
  </si>
  <si>
    <t>Field Trips FHH MS</t>
  </si>
  <si>
    <t>Co Curricula K-8</t>
  </si>
  <si>
    <t>Extra and Co Curricular MS</t>
  </si>
  <si>
    <t>Sal Yrbk</t>
  </si>
  <si>
    <t>Sal SCouns</t>
  </si>
  <si>
    <t>Chess Sal</t>
  </si>
  <si>
    <t>Robitic</t>
  </si>
  <si>
    <t>Sal Debate</t>
  </si>
  <si>
    <t>Act Parent</t>
  </si>
  <si>
    <t>CIVIL R</t>
  </si>
  <si>
    <t>FICA EX</t>
  </si>
  <si>
    <t>Extra and Co Curicular MS</t>
  </si>
  <si>
    <t>Misc Gen</t>
  </si>
  <si>
    <t>Regular Programs Inst HS 9-12</t>
  </si>
  <si>
    <t>Sal T 9-12</t>
  </si>
  <si>
    <t>Ld St 9-12</t>
  </si>
  <si>
    <t>SW Art</t>
  </si>
  <si>
    <t>SW Mod/L</t>
  </si>
  <si>
    <t>SW Music</t>
  </si>
  <si>
    <t>SW Sci</t>
  </si>
  <si>
    <t>SW Math</t>
  </si>
  <si>
    <t>SW Soc St</t>
  </si>
  <si>
    <t>Rep Art</t>
  </si>
  <si>
    <t>Rep Media</t>
  </si>
  <si>
    <t>Rep Health</t>
  </si>
  <si>
    <t>Repair IA</t>
  </si>
  <si>
    <t>Rep Music</t>
  </si>
  <si>
    <t>Rep Scienc</t>
  </si>
  <si>
    <t>Supp Media</t>
  </si>
  <si>
    <t>Supp Eng</t>
  </si>
  <si>
    <t>Sup Soc St</t>
  </si>
  <si>
    <t>Books Art</t>
  </si>
  <si>
    <t>Book Media</t>
  </si>
  <si>
    <t>Book Mod/L</t>
  </si>
  <si>
    <t>Equip Art</t>
  </si>
  <si>
    <t>Dues Art</t>
  </si>
  <si>
    <t>Dues ModL</t>
  </si>
  <si>
    <t>Dues Math</t>
  </si>
  <si>
    <t>Dues Music</t>
  </si>
  <si>
    <t>SCI DUES</t>
  </si>
  <si>
    <t>Dues SocSt</t>
  </si>
  <si>
    <t>Guidance Sal &amp; Ben 9-12</t>
  </si>
  <si>
    <t>Sal Guid</t>
  </si>
  <si>
    <t>Sal Sup Cl</t>
  </si>
  <si>
    <t>Stip other</t>
  </si>
  <si>
    <t>Guidance HS</t>
  </si>
  <si>
    <t>SW Guid</t>
  </si>
  <si>
    <t>Student Health HS</t>
  </si>
  <si>
    <t>Sal Nrse H</t>
  </si>
  <si>
    <t>FICASubTmp</t>
  </si>
  <si>
    <t>Library Salary &amp; Ben 9-12</t>
  </si>
  <si>
    <t>Sal Lib HS</t>
  </si>
  <si>
    <t>Library HS</t>
  </si>
  <si>
    <t>Technology - Sal &amp; Ben 9-12</t>
  </si>
  <si>
    <t>Sal T HS</t>
  </si>
  <si>
    <t>Instruction Technology HS</t>
  </si>
  <si>
    <t>Tec Sof HS</t>
  </si>
  <si>
    <t>Off of the Prin Sal Ben 9-12</t>
  </si>
  <si>
    <t>Office of the Principal HS</t>
  </si>
  <si>
    <t>Printing</t>
  </si>
  <si>
    <t>Field Trips High School</t>
  </si>
  <si>
    <t>Co-Curricular High School</t>
  </si>
  <si>
    <t>ContTransp</t>
  </si>
  <si>
    <t>Extra and Co Curr 9-12</t>
  </si>
  <si>
    <t>Alum Co</t>
  </si>
  <si>
    <t>Mgr Aud</t>
  </si>
  <si>
    <t>Sal UN</t>
  </si>
  <si>
    <t>Ambassador</t>
  </si>
  <si>
    <t>Sal Rotary</t>
  </si>
  <si>
    <t>Fr/Soph</t>
  </si>
  <si>
    <t>Sal JrSr C</t>
  </si>
  <si>
    <t>Sal St Cou</t>
  </si>
  <si>
    <t>Sal Yearbk</t>
  </si>
  <si>
    <t>HS ROBOTIC</t>
  </si>
  <si>
    <t>Sci Ol9-12</t>
  </si>
  <si>
    <t>Sal LitMag</t>
  </si>
  <si>
    <t>Sal Pep Ba</t>
  </si>
  <si>
    <t>YPAC Tech</t>
  </si>
  <si>
    <t>Out Club</t>
  </si>
  <si>
    <t>Grad Cood</t>
  </si>
  <si>
    <t>HS Accred</t>
  </si>
  <si>
    <t>R&amp;M PAC</t>
  </si>
  <si>
    <t>Rent Grad</t>
  </si>
  <si>
    <t>Rent Drama</t>
  </si>
  <si>
    <t>Sup Drama</t>
  </si>
  <si>
    <t>Sup PAC</t>
  </si>
  <si>
    <t>Eq Drama</t>
  </si>
  <si>
    <t>Equip PAC</t>
  </si>
  <si>
    <t>Dues Drama</t>
  </si>
  <si>
    <t>Dues Allst</t>
  </si>
  <si>
    <t>no longer in use</t>
  </si>
  <si>
    <t>Special Program Resource Room</t>
  </si>
  <si>
    <t>Special Program Reg Classroom</t>
  </si>
  <si>
    <t>Sal Sm Spe</t>
  </si>
  <si>
    <t>Sal ETSum</t>
  </si>
  <si>
    <t>Special Ed Admin District</t>
  </si>
  <si>
    <t>ProfS Sped</t>
  </si>
  <si>
    <t>Legal</t>
  </si>
  <si>
    <t>Special Ed Occ Therap k-8</t>
  </si>
  <si>
    <t>STUDENT PSYCH K-8</t>
  </si>
  <si>
    <t>Sped PrSrv</t>
  </si>
  <si>
    <t>STUDENT PSYCH 9-12</t>
  </si>
  <si>
    <t>Oth Prof</t>
  </si>
  <si>
    <t>Ins Oth</t>
  </si>
  <si>
    <t>Oth FICA</t>
  </si>
  <si>
    <t>Ret Oth</t>
  </si>
  <si>
    <t>Student Psychological Services</t>
  </si>
  <si>
    <t>Student Support 504 MS</t>
  </si>
  <si>
    <t>Tutor MS</t>
  </si>
  <si>
    <t>Student Support 504 HS</t>
  </si>
  <si>
    <t>Ret Teach</t>
  </si>
  <si>
    <t>Tutor HS</t>
  </si>
  <si>
    <t>Sped Transport 9-12</t>
  </si>
  <si>
    <t>Other Tran</t>
  </si>
  <si>
    <t>Extra-Curricular Athletics K-8</t>
  </si>
  <si>
    <t>Extra Curr Athletics HS</t>
  </si>
  <si>
    <t>Extra Curr Athletics 5-8</t>
  </si>
  <si>
    <t>SalMSAst</t>
  </si>
  <si>
    <t>Sal BasB</t>
  </si>
  <si>
    <t>Sal BaskB</t>
  </si>
  <si>
    <t>Sal Int</t>
  </si>
  <si>
    <t>Sal FI Hck</t>
  </si>
  <si>
    <t>Sal Lac</t>
  </si>
  <si>
    <t>Sal Ski</t>
  </si>
  <si>
    <t>Sal Soc</t>
  </si>
  <si>
    <t>Sal Soft</t>
  </si>
  <si>
    <t>Sal Swim</t>
  </si>
  <si>
    <t>Sal Tennis</t>
  </si>
  <si>
    <t>Sal Track</t>
  </si>
  <si>
    <t>Sal Vol HS</t>
  </si>
  <si>
    <t>Football</t>
  </si>
  <si>
    <t>GrInsAdm</t>
  </si>
  <si>
    <t>FICA Coach</t>
  </si>
  <si>
    <t>FICA AD</t>
  </si>
  <si>
    <t>FICA ADMIN</t>
  </si>
  <si>
    <t>Rent Ski</t>
  </si>
  <si>
    <t>Rent Swim</t>
  </si>
  <si>
    <t>Off Baseba</t>
  </si>
  <si>
    <t>Off Basket</t>
  </si>
  <si>
    <t>Off Fi Hoc</t>
  </si>
  <si>
    <t>Off Lacros</t>
  </si>
  <si>
    <t>Off Soccer</t>
  </si>
  <si>
    <t>Off Softba</t>
  </si>
  <si>
    <t>Off Swim</t>
  </si>
  <si>
    <t>Off Track</t>
  </si>
  <si>
    <t>Off Ftball</t>
  </si>
  <si>
    <t>Sup At Med</t>
  </si>
  <si>
    <t>Sup Baseba</t>
  </si>
  <si>
    <t>Sup Basket</t>
  </si>
  <si>
    <t>Sup FldHoc</t>
  </si>
  <si>
    <t>Sup Lacros</t>
  </si>
  <si>
    <t>Sup Ski</t>
  </si>
  <si>
    <t>Sup Soccer</t>
  </si>
  <si>
    <t>Sup Softba</t>
  </si>
  <si>
    <t>Sup Tennis</t>
  </si>
  <si>
    <t>Sup Track</t>
  </si>
  <si>
    <t>Sup Volley</t>
  </si>
  <si>
    <t>Sup Unif</t>
  </si>
  <si>
    <t>Sup Ftball</t>
  </si>
  <si>
    <t>Equip Athl</t>
  </si>
  <si>
    <t>Extra Curr Athletics 9-12</t>
  </si>
  <si>
    <t>Sal Ath Su</t>
  </si>
  <si>
    <t>Sal CC</t>
  </si>
  <si>
    <t>Sal Ice Hk</t>
  </si>
  <si>
    <t>Sal Golf</t>
  </si>
  <si>
    <t>Sal In9-12</t>
  </si>
  <si>
    <t>OFFICIALS</t>
  </si>
  <si>
    <t>Sal Footbl</t>
  </si>
  <si>
    <t>GrpInSupp</t>
  </si>
  <si>
    <t>Trainer</t>
  </si>
  <si>
    <t>Rent Ice</t>
  </si>
  <si>
    <t>Rent Golf</t>
  </si>
  <si>
    <t>Rent Tenni</t>
  </si>
  <si>
    <t>Ind Trk</t>
  </si>
  <si>
    <t>Mileage AD</t>
  </si>
  <si>
    <t>Off Ic Hoc</t>
  </si>
  <si>
    <t>Off Ski</t>
  </si>
  <si>
    <t>Off Vollle</t>
  </si>
  <si>
    <t>Off Securi</t>
  </si>
  <si>
    <t>Supply AD</t>
  </si>
  <si>
    <t>Sup IceHoc</t>
  </si>
  <si>
    <t>Sup Golf</t>
  </si>
  <si>
    <t>Awards</t>
  </si>
  <si>
    <t>Ind Tr Sup</t>
  </si>
  <si>
    <t>Swim Sup</t>
  </si>
  <si>
    <t>ElecField</t>
  </si>
  <si>
    <t>Technology Sal &amp; Ben Adm k-12</t>
  </si>
  <si>
    <t>Sal Temp</t>
  </si>
  <si>
    <t>Technology - Inst k-8</t>
  </si>
  <si>
    <t>Rep Tech</t>
  </si>
  <si>
    <t>Soft Main</t>
  </si>
  <si>
    <t>Lease Tech</t>
  </si>
  <si>
    <t>Dues Fees</t>
  </si>
  <si>
    <t>Technology - Instruction 9-12</t>
  </si>
  <si>
    <t>Operations &amp; Maintenance Rowe</t>
  </si>
  <si>
    <t>Watr &amp; Sew</t>
  </si>
  <si>
    <t>RoweR&amp;M</t>
  </si>
  <si>
    <t>Nat Gas</t>
  </si>
  <si>
    <t>Electric</t>
  </si>
  <si>
    <t>Rowe Fuel</t>
  </si>
  <si>
    <t>Operations and Maint YES</t>
  </si>
  <si>
    <t>Fuel Oil</t>
  </si>
  <si>
    <t>Operations and Maint MS</t>
  </si>
  <si>
    <t>Operations and Maint HS</t>
  </si>
  <si>
    <t>Operations and Maint Cent Off</t>
  </si>
  <si>
    <t>Bott Gas</t>
  </si>
  <si>
    <t>O&amp;M Custodial Care Rowe</t>
  </si>
  <si>
    <t>OT Supp</t>
  </si>
  <si>
    <t>O&amp;M Custodial YES</t>
  </si>
  <si>
    <t>O&amp;M Custodial MS</t>
  </si>
  <si>
    <t>O&amp;M Custodial HS</t>
  </si>
  <si>
    <t>WC Sup</t>
  </si>
  <si>
    <t>O&amp;M Custodial Care CO</t>
  </si>
  <si>
    <t>O&amp;M Maintenance Districtwide</t>
  </si>
  <si>
    <t>Sal Superv</t>
  </si>
  <si>
    <t>Sal OT Plw</t>
  </si>
  <si>
    <t>Sal OT</t>
  </si>
  <si>
    <t>Gr In Sprv</t>
  </si>
  <si>
    <t>Other Ben</t>
  </si>
  <si>
    <t>R&amp;M Veh</t>
  </si>
  <si>
    <t>Leases</t>
  </si>
  <si>
    <t>Rubbish Re</t>
  </si>
  <si>
    <t>Insurance</t>
  </si>
  <si>
    <t>Gasoline</t>
  </si>
  <si>
    <t>Student Transportation</t>
  </si>
  <si>
    <t>Adm Sa Tra</t>
  </si>
  <si>
    <t>Elec-Off</t>
  </si>
  <si>
    <t>Elec-Bus</t>
  </si>
  <si>
    <t>Bus</t>
  </si>
  <si>
    <t>School Committee</t>
  </si>
  <si>
    <t>Stip SC</t>
  </si>
  <si>
    <t>FICA SC</t>
  </si>
  <si>
    <t>Audit</t>
  </si>
  <si>
    <t>Sply Other</t>
  </si>
  <si>
    <t>Office of the Superintendent</t>
  </si>
  <si>
    <t>Sub Sup Cl</t>
  </si>
  <si>
    <t>Advertisin</t>
  </si>
  <si>
    <t>Gifted and Talented YES</t>
  </si>
  <si>
    <t>Gifted and Talented MS</t>
  </si>
  <si>
    <t>Sal Gifted</t>
  </si>
  <si>
    <t>Gifted and Talented 9-12</t>
  </si>
  <si>
    <t>Teaching and Learning K-8</t>
  </si>
  <si>
    <t>D K-8 Stip</t>
  </si>
  <si>
    <t>Curriculum</t>
  </si>
  <si>
    <t>NewToYarm</t>
  </si>
  <si>
    <t>RetStip</t>
  </si>
  <si>
    <t>Tuit Tchrs</t>
  </si>
  <si>
    <t>Tuit-Ed Te</t>
  </si>
  <si>
    <t>Teaching and Learning 9-12</t>
  </si>
  <si>
    <t>D 9-12 Stp</t>
  </si>
  <si>
    <t>Multi Language Learners k-8</t>
  </si>
  <si>
    <t>Multi Language Learners 9-12</t>
  </si>
  <si>
    <t>NM-PurchS</t>
  </si>
  <si>
    <t>NM-Supply</t>
  </si>
  <si>
    <t>Off of Finance and Operations</t>
  </si>
  <si>
    <t>Unemp ST</t>
  </si>
  <si>
    <t>OTHER PERSONNEL SERVICES</t>
  </si>
  <si>
    <t>Other Serv</t>
  </si>
  <si>
    <t>School Nutrition Transfers</t>
  </si>
  <si>
    <t>Fund Trans</t>
  </si>
  <si>
    <t>Capital Reserves</t>
  </si>
  <si>
    <t>Contingency</t>
  </si>
  <si>
    <t>Contingncy</t>
  </si>
  <si>
    <t>Major Capital Debt Service</t>
  </si>
  <si>
    <t>Principal</t>
  </si>
  <si>
    <t>Interest</t>
  </si>
  <si>
    <t>Subtotal A</t>
  </si>
  <si>
    <t>Subtotal B</t>
  </si>
  <si>
    <t>Subtotal C</t>
  </si>
  <si>
    <t>Subtotal D</t>
  </si>
  <si>
    <t>Subtotal E</t>
  </si>
  <si>
    <t>(Subtotal)</t>
  </si>
  <si>
    <t>Row Labels</t>
  </si>
  <si>
    <t>Grand Total</t>
  </si>
  <si>
    <t>Sum of Projection Level 3</t>
  </si>
  <si>
    <t>Total A, B, C, D,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</si>
</sst>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44" fontId="18" fillId="35" borderId="13" xfId="1" applyFont="1" applyFill="1" applyBorder="1" applyAlignment="1">
      <alignment horizontal="center"/>
    </xf>
    <xf numFmtId="44" fontId="18" fillId="35" borderId="14" xfId="1" applyFont="1" applyFill="1" applyBorder="1" applyAlignment="1">
      <alignment horizontal="center"/>
    </xf>
    <xf numFmtId="0" fontId="19" fillId="35" borderId="13" xfId="0" applyFont="1" applyFill="1" applyBorder="1" applyAlignment="1">
      <alignment wrapText="1"/>
    </xf>
    <xf numFmtId="0" fontId="19" fillId="35" borderId="14" xfId="0" applyFont="1" applyFill="1" applyBorder="1" applyAlignment="1">
      <alignment horizontal="center" wrapText="1"/>
    </xf>
    <xf numFmtId="0" fontId="19" fillId="35" borderId="14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44" fontId="18" fillId="0" borderId="12" xfId="1" applyFont="1" applyBorder="1"/>
    <xf numFmtId="10" fontId="18" fillId="0" borderId="12" xfId="0" applyNumberFormat="1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44" fontId="18" fillId="0" borderId="10" xfId="1" applyFont="1" applyBorder="1"/>
    <xf numFmtId="10" fontId="18" fillId="0" borderId="10" xfId="0" applyNumberFormat="1" applyFont="1" applyBorder="1"/>
    <xf numFmtId="44" fontId="18" fillId="0" borderId="0" xfId="1" applyFont="1"/>
    <xf numFmtId="44" fontId="19" fillId="35" borderId="15" xfId="1" applyFont="1" applyFill="1" applyBorder="1" applyAlignment="1">
      <alignment horizontal="center" wrapText="1"/>
    </xf>
    <xf numFmtId="0" fontId="19" fillId="35" borderId="16" xfId="0" applyFont="1" applyFill="1" applyBorder="1" applyAlignment="1">
      <alignment horizontal="center" wrapText="1"/>
    </xf>
    <xf numFmtId="44" fontId="18" fillId="34" borderId="13" xfId="1" applyFont="1" applyFill="1" applyBorder="1" applyAlignment="1">
      <alignment horizontal="center"/>
    </xf>
    <xf numFmtId="44" fontId="18" fillId="34" borderId="14" xfId="1" applyFont="1" applyFill="1" applyBorder="1" applyAlignment="1">
      <alignment horizontal="center"/>
    </xf>
    <xf numFmtId="0" fontId="18" fillId="35" borderId="17" xfId="0" applyFont="1" applyFill="1" applyBorder="1"/>
    <xf numFmtId="0" fontId="18" fillId="33" borderId="17" xfId="0" applyFont="1" applyFill="1" applyBorder="1"/>
    <xf numFmtId="44" fontId="18" fillId="35" borderId="11" xfId="1" applyFont="1" applyFill="1" applyBorder="1"/>
    <xf numFmtId="165" fontId="18" fillId="34" borderId="11" xfId="0" applyNumberFormat="1" applyFont="1" applyFill="1" applyBorder="1"/>
    <xf numFmtId="0" fontId="20" fillId="0" borderId="0" xfId="0" applyFont="1"/>
    <xf numFmtId="44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 Harke" refreshedDate="46127.521632291668" createdVersion="8" refreshedVersion="8" minRefreshableVersion="3" recordCount="1211" xr:uid="{B8030306-F21F-4E79-A756-FD70E5A38220}">
  <cacheSource type="worksheet">
    <worksheetSource ref="A3:K1214" sheet="FY27_Budget"/>
  </cacheSource>
  <cacheFields count="11">
    <cacheField name="Program Name" numFmtId="0">
      <sharedItems count="97">
        <s v="Regular Programs Inst Rowe"/>
        <s v="Social Work Services"/>
        <s v="Speech - Rowe"/>
        <s v="OT - Rowe"/>
        <s v="Guidance Rowe"/>
        <s v="Student Health Rowe"/>
        <s v="Library Rowe"/>
        <s v="Instruction Technology Rowe"/>
        <s v="Assessment Rowe"/>
        <s v="Off of the Prin Sal &amp; Ben k-1"/>
        <s v="Office of the Principal Rowe"/>
        <s v="Field Trips Rowe School"/>
        <s v="Extra and Co Curicular Rowe"/>
        <s v="Extra and Co Curricular Rowe"/>
        <s v="Regular Programs Inst YES"/>
        <s v="Student Speech Pathology"/>
        <s v="Student Occupational Therapy"/>
        <s v="Guidance YES"/>
        <s v="Student Health YES"/>
        <s v="Library YES"/>
        <s v="Instruction Technology YES"/>
        <s v="Assessment YES"/>
        <s v="Off of the Prin Sal &amp; Ben 2-4"/>
        <s v="Office of the Principal YES"/>
        <s v="Field Trips YES"/>
        <s v="Extra and Co Curicular YES"/>
        <s v="Extra and Co Curricular YES"/>
        <s v="Regular Programs Inst MS"/>
        <s v="Guidance MS"/>
        <s v="Student Health MS"/>
        <s v="Library MS"/>
        <s v="Instruction Technology MS"/>
        <s v="Assessment MS"/>
        <s v="Off Of the Prin Sal &amp; Ben 5-8"/>
        <s v="Office of the Principal MS"/>
        <s v="Field Trips FHH MS"/>
        <s v="Co Curricula K-8"/>
        <s v="Extra and Co Curricular MS"/>
        <s v="Extra and Co Curicular MS"/>
        <s v="Regular Programs Inst HS 9-12"/>
        <s v="Guidance Sal &amp; Ben 9-12"/>
        <s v="Guidance HS"/>
        <s v="Student Health HS"/>
        <s v="Library Salary &amp; Ben 9-12"/>
        <s v="Library HS"/>
        <s v="Technology - Sal &amp; Ben 9-12"/>
        <s v="Instruction Technology HS"/>
        <s v="Off of the Prin Sal Ben 9-12"/>
        <s v="Office of the Principal HS"/>
        <s v="Field Trips High School"/>
        <s v="Co-Curricular High School"/>
        <s v="Extra and Co Curr 9-12"/>
        <s v="no longer in use"/>
        <s v="Special Program Resource Room"/>
        <s v="Special Program Reg Classroom"/>
        <s v="Special Ed Admin District"/>
        <s v="Special Ed Occ Therap k-8"/>
        <s v="STUDENT PSYCH K-8"/>
        <s v="STUDENT PSYCH 9-12"/>
        <s v="Student Psychological Services"/>
        <s v="Student Support 504 MS"/>
        <s v="Student Support 504 HS"/>
        <s v="Sped Transport 9-12"/>
        <s v="Extra-Curricular Athletics K-8"/>
        <s v="Extra Curr Athletics HS"/>
        <s v="Extra Curr Athletics 5-8"/>
        <s v="Extra Curr Athletics 9-12"/>
        <s v="Technology Sal &amp; Ben Adm k-12"/>
        <s v="Technology - Inst k-8"/>
        <s v="Technology - Instruction 9-12"/>
        <s v="Operations &amp; Maintenance Rowe"/>
        <s v="Operations and Maint YES"/>
        <s v="Operations and Maint MS"/>
        <s v="Operations and Maint HS"/>
        <s v="Operations and Maint Cent Off"/>
        <s v="O&amp;M Custodial Care Rowe"/>
        <s v="O&amp;M Custodial YES"/>
        <s v="O&amp;M Custodial MS"/>
        <s v="O&amp;M Custodial HS"/>
        <s v="O&amp;M Custodial Care CO"/>
        <s v="O&amp;M Maintenance Districtwide"/>
        <s v="Student Transportation"/>
        <s v="School Committee"/>
        <s v="Office of the Superintendent"/>
        <s v="Gifted and Talented YES"/>
        <s v="Gifted and Talented MS"/>
        <s v="Gifted and Talented 9-12"/>
        <s v="Teaching and Learning K-8"/>
        <s v="Teaching and Learning 9-12"/>
        <s v="Multi Language Learners k-8"/>
        <s v="Multi Language Learners 9-12"/>
        <s v="Off of Finance and Operations"/>
        <s v="OTHER PERSONNEL SERVICES"/>
        <s v="School Nutrition Transfers"/>
        <s v="Capital Reserves"/>
        <s v="Contingency"/>
        <s v="Major Capital Debt Service"/>
      </sharedItems>
    </cacheField>
    <cacheField name="Program Code" numFmtId="0">
      <sharedItems containsSemiMixedTypes="0" containsString="0" containsNumber="1" containsInteger="1" minValue="811212" maxValue="896031" count="112">
        <n v="811212"/>
        <n v="820412"/>
        <n v="820512"/>
        <n v="820612"/>
        <n v="821212"/>
        <n v="821312"/>
        <n v="822212"/>
        <n v="822312"/>
        <n v="822412"/>
        <n v="824005"/>
        <n v="824012"/>
        <n v="827012"/>
        <n v="891205"/>
        <n v="891212"/>
        <n v="811313"/>
        <n v="820413"/>
        <n v="820513"/>
        <n v="820613"/>
        <n v="821213"/>
        <n v="821313"/>
        <n v="822213"/>
        <n v="822313"/>
        <n v="822413"/>
        <n v="824006"/>
        <n v="824013"/>
        <n v="827013"/>
        <n v="891306"/>
        <n v="891313"/>
        <n v="811414"/>
        <n v="820414"/>
        <n v="820514"/>
        <n v="820614"/>
        <n v="821214"/>
        <n v="821314"/>
        <n v="822214"/>
        <n v="822314"/>
        <n v="822414"/>
        <n v="824007"/>
        <n v="824014"/>
        <n v="827014"/>
        <n v="827114"/>
        <n v="891407"/>
        <n v="891414"/>
        <n v="813131"/>
        <n v="820431"/>
        <n v="821230"/>
        <n v="821231"/>
        <n v="821331"/>
        <n v="822230"/>
        <n v="822231"/>
        <n v="822330"/>
        <n v="822331"/>
        <n v="824030"/>
        <n v="824031"/>
        <n v="827031"/>
        <n v="827531"/>
        <n v="895030"/>
        <n v="895031"/>
        <n v="820001"/>
        <n v="820012"/>
        <n v="820013"/>
        <n v="820014"/>
        <n v="820031"/>
        <n v="820101"/>
        <n v="820112"/>
        <n v="820113"/>
        <n v="820114"/>
        <n v="820131"/>
        <n v="820390"/>
        <n v="820601"/>
        <n v="821405"/>
        <n v="821409"/>
        <n v="821490"/>
        <n v="821914"/>
        <n v="821931"/>
        <n v="827099"/>
        <n v="827214"/>
        <n v="827631"/>
        <n v="892007"/>
        <n v="892014"/>
        <n v="896030"/>
        <n v="896031"/>
        <n v="822390"/>
        <n v="822395"/>
        <n v="822399"/>
        <n v="826012"/>
        <n v="826013"/>
        <n v="826014"/>
        <n v="826031"/>
        <n v="826092"/>
        <n v="826112"/>
        <n v="826113"/>
        <n v="826114"/>
        <n v="826131"/>
        <n v="826190"/>
        <n v="826290"/>
        <n v="827090"/>
        <n v="823190"/>
        <n v="823290"/>
        <n v="814913"/>
        <n v="814914"/>
        <n v="814931"/>
        <n v="822195"/>
        <n v="822199"/>
        <n v="841095"/>
        <n v="841099"/>
        <n v="825090"/>
        <n v="825790"/>
        <n v="831190"/>
        <n v="852090"/>
        <n v="853190"/>
        <n v="851093"/>
      </sharedItems>
    </cacheField>
    <cacheField name="Program Subcode" numFmtId="0">
      <sharedItems containsSemiMixedTypes="0" containsString="0" containsNumber="1" containsInteger="1" minValue="1010" maxValue="9500" count="268">
        <n v="1010"/>
        <n v="1020"/>
        <n v="1220"/>
        <n v="1230"/>
        <n v="1560"/>
        <n v="2110"/>
        <n v="2120"/>
        <n v="2200"/>
        <n v="2210"/>
        <n v="2220"/>
        <n v="2230"/>
        <n v="2310"/>
        <n v="2320"/>
        <n v="2605"/>
        <n v="2615"/>
        <n v="2625"/>
        <n v="2635"/>
        <n v="2710"/>
        <n v="3200"/>
        <n v="4310"/>
        <n v="4324"/>
        <n v="5810"/>
        <n v="6100"/>
        <n v="6101"/>
        <n v="6104"/>
        <n v="6105"/>
        <n v="6107"/>
        <n v="6113"/>
        <n v="6130"/>
        <n v="6403"/>
        <n v="6410"/>
        <n v="6412"/>
        <n v="6417"/>
        <n v="7300"/>
        <n v="7320"/>
        <n v="3252"/>
        <n v="4300"/>
        <n v="3400"/>
        <n v="6500"/>
        <n v="7351"/>
        <n v="3302"/>
        <n v="1045"/>
        <n v="1181"/>
        <n v="1281"/>
        <n v="2140"/>
        <n v="2180"/>
        <n v="2240"/>
        <n v="2280"/>
        <n v="2340"/>
        <n v="2380"/>
        <n v="2645"/>
        <n v="2685"/>
        <n v="5310"/>
        <n v="5320"/>
        <n v="8100"/>
        <n v="1186"/>
        <n v="2330"/>
        <n v="5801"/>
        <n v="6280"/>
        <n v="6900"/>
        <n v="1561"/>
        <n v="4421"/>
        <n v="6117"/>
        <n v="6126"/>
        <n v="6404"/>
        <n v="6413"/>
        <n v="1046"/>
        <n v="1182"/>
        <n v="1282"/>
        <n v="3401"/>
        <n v="1113"/>
        <n v="1133"/>
        <n v="1134"/>
        <n v="1185"/>
        <n v="1562"/>
        <n v="6106"/>
        <n v="6108"/>
        <n v="6407"/>
        <n v="6416"/>
        <n v="6418"/>
        <n v="6600"/>
        <n v="7315"/>
        <n v="1500"/>
        <n v="6510"/>
        <n v="7341"/>
        <n v="1047"/>
        <n v="1183"/>
        <n v="1283"/>
        <n v="1131"/>
        <n v="1137"/>
        <n v="1138"/>
        <n v="1142"/>
        <n v="1145"/>
        <n v="1149"/>
        <n v="1150"/>
        <n v="8930"/>
        <n v="1563"/>
        <n v="3201"/>
        <n v="3204"/>
        <n v="3213"/>
        <n v="3217"/>
        <n v="3230"/>
        <n v="3231"/>
        <n v="4301"/>
        <n v="4302"/>
        <n v="4307"/>
        <n v="4308"/>
        <n v="4313"/>
        <n v="4317"/>
        <n v="6102"/>
        <n v="6103"/>
        <n v="6131"/>
        <n v="6401"/>
        <n v="6402"/>
        <n v="7301"/>
        <n v="8101"/>
        <n v="8104"/>
        <n v="8112"/>
        <n v="8113"/>
        <n v="8117"/>
        <n v="8118"/>
        <n v="1180"/>
        <n v="1501"/>
        <n v="1048"/>
        <n v="1184"/>
        <n v="1284"/>
        <n v="5500"/>
        <n v="1109"/>
        <n v="1110"/>
        <n v="1128"/>
        <n v="1130"/>
        <n v="1132"/>
        <n v="1135"/>
        <n v="1136"/>
        <n v="1139"/>
        <n v="1140"/>
        <n v="1141"/>
        <n v="1143"/>
        <n v="1144"/>
        <n v="1146"/>
        <n v="1147"/>
        <n v="1148"/>
        <n v="3490"/>
        <n v="4335"/>
        <n v="4430"/>
        <n v="4433"/>
        <n v="6133"/>
        <n v="6135"/>
        <n v="7333"/>
        <n v="7335"/>
        <n v="8133"/>
        <n v="8140"/>
        <n v="1013"/>
        <n v="1021"/>
        <n v="1040"/>
        <n v="3440"/>
        <n v="3445"/>
        <n v="3450"/>
        <n v="1060"/>
        <n v="2160"/>
        <n v="2260"/>
        <n v="2360"/>
        <n v="2665"/>
        <n v="3210"/>
        <n v="5140"/>
        <n v="1102"/>
        <n v="1111"/>
        <n v="1112"/>
        <n v="1115"/>
        <n v="1118"/>
        <n v="1119"/>
        <n v="1120"/>
        <n v="1121"/>
        <n v="1122"/>
        <n v="1123"/>
        <n v="1124"/>
        <n v="1127"/>
        <n v="1199"/>
        <n v="2300"/>
        <n v="4419"/>
        <n v="4422"/>
        <n v="5911"/>
        <n v="5912"/>
        <n v="5915"/>
        <n v="5918"/>
        <n v="5920"/>
        <n v="5921"/>
        <n v="5922"/>
        <n v="5924"/>
        <n v="5999"/>
        <n v="6110"/>
        <n v="6111"/>
        <n v="6112"/>
        <n v="6115"/>
        <n v="6118"/>
        <n v="6119"/>
        <n v="6120"/>
        <n v="6121"/>
        <n v="6123"/>
        <n v="6124"/>
        <n v="6127"/>
        <n v="6155"/>
        <n v="6199"/>
        <n v="7310"/>
        <n v="1101"/>
        <n v="1114"/>
        <n v="1116"/>
        <n v="1117"/>
        <n v="1125"/>
        <n v="1129"/>
        <n v="2100"/>
        <n v="3303"/>
        <n v="4416"/>
        <n v="4417"/>
        <n v="4423"/>
        <n v="4437"/>
        <n v="5815"/>
        <n v="5916"/>
        <n v="5919"/>
        <n v="5927"/>
        <n v="5930"/>
        <n v="6116"/>
        <n v="6134"/>
        <n v="6136"/>
        <n v="6137"/>
        <n v="6138"/>
        <n v="6220"/>
        <n v="1286"/>
        <n v="4320"/>
        <n v="4330"/>
        <n v="4431"/>
        <n v="4100"/>
        <n v="6210"/>
        <n v="6240"/>
        <n v="6000"/>
        <n v="6230"/>
        <n v="1380"/>
        <n v="2780"/>
        <n v="1170"/>
        <n v="1310"/>
        <n v="2170"/>
        <n v="2980"/>
        <n v="4318"/>
        <n v="4400"/>
        <n v="4900"/>
        <n v="5200"/>
        <n v="6260"/>
        <n v="6221"/>
        <n v="6700"/>
        <n v="7360"/>
        <n v="1580"/>
        <n v="3460"/>
        <n v="1280"/>
        <n v="5400"/>
        <n v="6400"/>
        <n v="1520"/>
        <n v="1564"/>
        <n v="2115"/>
        <n v="2510"/>
        <n v="2520"/>
        <n v="1521"/>
        <n v="1565"/>
        <n v="2630"/>
        <n v="9500"/>
        <n v="9100"/>
        <n v="9000"/>
        <n v="8310"/>
        <n v="8320"/>
      </sharedItems>
    </cacheField>
    <cacheField name="Item" numFmtId="0">
      <sharedItems/>
    </cacheField>
    <cacheField name="Prior FY3 Actuals" numFmtId="44">
      <sharedItems containsSemiMixedTypes="0" containsString="0" containsNumber="1" minValue="-3663.99" maxValue="3663221.65"/>
    </cacheField>
    <cacheField name="Prior FY2 Actuals" numFmtId="44">
      <sharedItems containsSemiMixedTypes="0" containsString="0" containsNumber="1" minValue="-2293.2399999999998" maxValue="3870932.45"/>
    </cacheField>
    <cacheField name="Last FY1 Actuals" numFmtId="44">
      <sharedItems containsSemiMixedTypes="0" containsString="0" containsNumber="1" minValue="-157.69999999999999" maxValue="4234137.8600000003"/>
    </cacheField>
    <cacheField name="CY Actuals" numFmtId="44">
      <sharedItems containsSemiMixedTypes="0" containsString="0" containsNumber="1" minValue="-305.52999999999997" maxValue="5188010.68"/>
    </cacheField>
    <cacheField name="CY Rev Budget" numFmtId="44">
      <sharedItems containsSemiMixedTypes="0" containsString="0" containsNumber="1" minValue="0" maxValue="4496492.3"/>
    </cacheField>
    <cacheField name="Projection Level 3" numFmtId="44">
      <sharedItems containsSemiMixedTypes="0" containsString="0" containsNumber="1" minValue="0" maxValue="4678975"/>
    </cacheField>
    <cacheField name="Pct Change" numFmtId="10">
      <sharedItems containsSemiMixedTypes="0" containsString="0" containsNumber="1" minValue="-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1">
  <r>
    <x v="0"/>
    <x v="0"/>
    <x v="0"/>
    <s v="Sal T k-1"/>
    <n v="1598111.82"/>
    <n v="1677401.25"/>
    <n v="1862616.78"/>
    <n v="2277511.7999999998"/>
    <n v="2005723.3"/>
    <n v="2073245"/>
    <n v="3.4000000000000002E-2"/>
  </r>
  <r>
    <x v="0"/>
    <x v="0"/>
    <x v="1"/>
    <s v="EdTech k-1"/>
    <n v="223464.01"/>
    <n v="276998.02"/>
    <n v="417600.79"/>
    <n v="491375.59"/>
    <n v="381747.13"/>
    <n v="443239.1"/>
    <n v="0.161"/>
  </r>
  <r>
    <x v="0"/>
    <x v="0"/>
    <x v="2"/>
    <s v="Sub ET k-1"/>
    <n v="7792.5"/>
    <n v="5493.21"/>
    <n v="7161"/>
    <n v="1076"/>
    <n v="10000"/>
    <n v="10000"/>
    <n v="0"/>
  </r>
  <r>
    <x v="0"/>
    <x v="0"/>
    <x v="3"/>
    <s v="Sal Sub T"/>
    <n v="19057.5"/>
    <n v="31411.38"/>
    <n v="41305"/>
    <n v="17441.5"/>
    <n v="23600"/>
    <n v="40000"/>
    <n v="0.69499999999999995"/>
  </r>
  <r>
    <x v="0"/>
    <x v="0"/>
    <x v="4"/>
    <s v="Ld St k-1"/>
    <n v="11150"/>
    <n v="19607"/>
    <n v="15415"/>
    <n v="20172"/>
    <n v="18370.560000000001"/>
    <n v="23602.28"/>
    <n v="0.28499999999999998"/>
  </r>
  <r>
    <x v="0"/>
    <x v="0"/>
    <x v="5"/>
    <s v="Insur T"/>
    <n v="343793.29"/>
    <n v="374372.35"/>
    <n v="417055.08"/>
    <n v="301419.78000000003"/>
    <n v="450149.36"/>
    <n v="464389.1"/>
    <n v="3.2000000000000001E-2"/>
  </r>
  <r>
    <x v="0"/>
    <x v="0"/>
    <x v="6"/>
    <s v="Insur ET"/>
    <n v="98197.41"/>
    <n v="93318.48"/>
    <n v="129475.69"/>
    <n v="93475.91"/>
    <n v="142316.03"/>
    <n v="164755.20000000001"/>
    <n v="0.158"/>
  </r>
  <r>
    <x v="0"/>
    <x v="0"/>
    <x v="7"/>
    <s v="FICA Stipn"/>
    <n v="160.69999999999999"/>
    <n v="320.88"/>
    <n v="234.83"/>
    <n v="203.01"/>
    <n v="1405.35"/>
    <n v="1805.57"/>
    <n v="0.28499999999999998"/>
  </r>
  <r>
    <x v="0"/>
    <x v="0"/>
    <x v="8"/>
    <s v="FICA T"/>
    <n v="21429.360000000001"/>
    <n v="22878.15"/>
    <n v="25475.96"/>
    <n v="18979.810000000001"/>
    <n v="29194.639999999999"/>
    <n v="30062.05"/>
    <n v="0.03"/>
  </r>
  <r>
    <x v="0"/>
    <x v="0"/>
    <x v="9"/>
    <s v="FICA ET"/>
    <n v="2775.42"/>
    <n v="3136.2"/>
    <n v="7455.02"/>
    <n v="2076.5300000000002"/>
    <n v="5535.33"/>
    <n v="6426.97"/>
    <n v="0.161"/>
  </r>
  <r>
    <x v="0"/>
    <x v="0"/>
    <x v="10"/>
    <s v="Fica Sub"/>
    <n v="980.69"/>
    <n v="1851.68"/>
    <n v="2200.65"/>
    <n v="954.86"/>
    <n v="260"/>
    <n v="260"/>
    <n v="0"/>
  </r>
  <r>
    <x v="0"/>
    <x v="0"/>
    <x v="11"/>
    <s v="Ret Tchrs"/>
    <n v="60799.53"/>
    <n v="76385.350000000006"/>
    <n v="84795.8"/>
    <n v="61058.26"/>
    <n v="90000.03"/>
    <n v="90393.48"/>
    <n v="4.0000000000000001E-3"/>
  </r>
  <r>
    <x v="0"/>
    <x v="0"/>
    <x v="12"/>
    <s v="Ret edtc g"/>
    <n v="8228.15"/>
    <n v="10690.97"/>
    <n v="18151.560000000001"/>
    <n v="11623.65"/>
    <n v="17064.099999999999"/>
    <n v="21810.85"/>
    <n v="0.27800000000000002"/>
  </r>
  <r>
    <x v="0"/>
    <x v="0"/>
    <x v="13"/>
    <s v="PFML"/>
    <n v="0"/>
    <n v="0"/>
    <n v="0"/>
    <n v="0"/>
    <n v="30.68"/>
    <n v="188.82"/>
    <n v="5.1539999999999999"/>
  </r>
  <r>
    <x v="0"/>
    <x v="0"/>
    <x v="14"/>
    <s v="PFML"/>
    <n v="0"/>
    <n v="0"/>
    <n v="0"/>
    <n v="0"/>
    <n v="3349.56"/>
    <n v="16585.96"/>
    <n v="3.952"/>
  </r>
  <r>
    <x v="0"/>
    <x v="0"/>
    <x v="15"/>
    <s v="PFML"/>
    <n v="0"/>
    <n v="0"/>
    <n v="0"/>
    <n v="0"/>
    <n v="637.52"/>
    <n v="3545.91"/>
    <n v="4.5620000000000003"/>
  </r>
  <r>
    <x v="0"/>
    <x v="0"/>
    <x v="16"/>
    <s v="PFML"/>
    <n v="0"/>
    <n v="0"/>
    <n v="0"/>
    <n v="0"/>
    <n v="0"/>
    <n v="400"/>
    <n v="0"/>
  </r>
  <r>
    <x v="0"/>
    <x v="0"/>
    <x v="17"/>
    <s v="WC Teach"/>
    <n v="8573"/>
    <n v="8981.4599999999991"/>
    <n v="7444.02"/>
    <n v="5781.99"/>
    <n v="9600"/>
    <n v="9000"/>
    <n v="-6.3E-2"/>
  </r>
  <r>
    <x v="0"/>
    <x v="0"/>
    <x v="18"/>
    <s v="Pur P Serv"/>
    <n v="0"/>
    <n v="255"/>
    <n v="268.75"/>
    <n v="0"/>
    <n v="0"/>
    <n v="0"/>
    <n v="0"/>
  </r>
  <r>
    <x v="0"/>
    <x v="0"/>
    <x v="19"/>
    <s v="Rep Inst"/>
    <n v="0"/>
    <n v="0"/>
    <n v="0"/>
    <n v="0"/>
    <n v="500"/>
    <n v="500"/>
    <n v="0"/>
  </r>
  <r>
    <x v="0"/>
    <x v="0"/>
    <x v="20"/>
    <s v="Rep Copier"/>
    <n v="2708.92"/>
    <n v="6316.18"/>
    <n v="4364.32"/>
    <n v="5821.75"/>
    <n v="4000"/>
    <n v="4500"/>
    <n v="0.125"/>
  </r>
  <r>
    <x v="0"/>
    <x v="0"/>
    <x v="21"/>
    <s v="Pro Dev Ml"/>
    <n v="6003.33"/>
    <n v="6808.46"/>
    <n v="5619.61"/>
    <n v="2865.26"/>
    <n v="7000"/>
    <n v="7000"/>
    <n v="0"/>
  </r>
  <r>
    <x v="0"/>
    <x v="0"/>
    <x v="22"/>
    <s v="Supplies"/>
    <n v="4387.1899999999996"/>
    <n v="6641.78"/>
    <n v="7120.46"/>
    <n v="8220.83"/>
    <n v="11000"/>
    <n v="8000"/>
    <n v="-0.27300000000000002"/>
  </r>
  <r>
    <x v="0"/>
    <x v="0"/>
    <x v="23"/>
    <s v="Supp Art"/>
    <n v="1960.69"/>
    <n v="1854.54"/>
    <n v="1999.46"/>
    <n v="2042.07"/>
    <n v="2500"/>
    <n v="2500"/>
    <n v="0"/>
  </r>
  <r>
    <x v="0"/>
    <x v="0"/>
    <x v="24"/>
    <s v="Sup WLang"/>
    <n v="857.51"/>
    <n v="0"/>
    <n v="499.52"/>
    <n v="398.82"/>
    <n v="500"/>
    <n v="500"/>
    <n v="0"/>
  </r>
  <r>
    <x v="0"/>
    <x v="0"/>
    <x v="25"/>
    <s v="Supp Gen"/>
    <n v="29242.74"/>
    <n v="23486.7"/>
    <n v="15510.11"/>
    <n v="19625.810000000001"/>
    <n v="25000"/>
    <n v="25000"/>
    <n v="0"/>
  </r>
  <r>
    <x v="0"/>
    <x v="0"/>
    <x v="26"/>
    <s v="Sup HlthSc"/>
    <n v="151.51"/>
    <n v="500.45"/>
    <n v="428.58"/>
    <n v="328.33"/>
    <n v="500"/>
    <n v="500"/>
    <n v="0"/>
  </r>
  <r>
    <x v="0"/>
    <x v="0"/>
    <x v="27"/>
    <s v="Sup Music"/>
    <n v="756.41"/>
    <n v="777.37"/>
    <n v="484.81"/>
    <n v="718.3"/>
    <n v="800"/>
    <n v="800"/>
    <n v="0"/>
  </r>
  <r>
    <x v="0"/>
    <x v="0"/>
    <x v="28"/>
    <s v="Sup Math"/>
    <n v="662.69"/>
    <n v="1089.1400000000001"/>
    <n v="1533.8"/>
    <n v="1600"/>
    <n v="1600"/>
    <n v="1600"/>
    <n v="0"/>
  </r>
  <r>
    <x v="0"/>
    <x v="0"/>
    <x v="29"/>
    <s v="Books L/A"/>
    <n v="1912"/>
    <n v="3466.72"/>
    <n v="9601.5"/>
    <n v="3656.67"/>
    <n v="5000"/>
    <n v="5000"/>
    <n v="0"/>
  </r>
  <r>
    <x v="0"/>
    <x v="0"/>
    <x v="30"/>
    <s v="Books"/>
    <n v="8231.5"/>
    <n v="8671.98"/>
    <n v="25611.35"/>
    <n v="17056.419999999998"/>
    <n v="26000"/>
    <n v="30000"/>
    <n v="0.154"/>
  </r>
  <r>
    <x v="0"/>
    <x v="0"/>
    <x v="31"/>
    <s v="Books Math"/>
    <n v="4175.8"/>
    <n v="5011.83"/>
    <n v="7880.12"/>
    <n v="7989.39"/>
    <n v="8000"/>
    <n v="8000"/>
    <n v="0"/>
  </r>
  <r>
    <x v="0"/>
    <x v="0"/>
    <x v="32"/>
    <s v="Books Scie"/>
    <n v="373.48"/>
    <n v="1037.6199999999999"/>
    <n v="975"/>
    <n v="170"/>
    <n v="1000"/>
    <n v="1000"/>
    <n v="0"/>
  </r>
  <r>
    <x v="0"/>
    <x v="0"/>
    <x v="33"/>
    <s v="Equipment"/>
    <n v="0"/>
    <n v="0"/>
    <n v="419"/>
    <n v="500"/>
    <n v="500"/>
    <n v="500"/>
    <n v="0"/>
  </r>
  <r>
    <x v="0"/>
    <x v="0"/>
    <x v="34"/>
    <s v="Cop Eq"/>
    <n v="0"/>
    <n v="0"/>
    <n v="10088.950000000001"/>
    <n v="0"/>
    <n v="0"/>
    <n v="10000"/>
    <n v="0"/>
  </r>
  <r>
    <x v="1"/>
    <x v="1"/>
    <x v="0"/>
    <s v="Sal Teach"/>
    <n v="53804"/>
    <n v="62706.68"/>
    <n v="71287.820000000007"/>
    <n v="85139.7"/>
    <n v="73676.22"/>
    <n v="80412.649999999994"/>
    <n v="9.0999999999999998E-2"/>
  </r>
  <r>
    <x v="1"/>
    <x v="1"/>
    <x v="5"/>
    <s v="Insur T"/>
    <n v="8417.7800000000007"/>
    <n v="9894.7199999999993"/>
    <n v="10574.87"/>
    <n v="8096.27"/>
    <n v="11830.92"/>
    <n v="12907.22"/>
    <n v="9.0999999999999998E-2"/>
  </r>
  <r>
    <x v="1"/>
    <x v="1"/>
    <x v="8"/>
    <s v="FICA T"/>
    <n v="759"/>
    <n v="870.72"/>
    <n v="997.78"/>
    <n v="733.78"/>
    <n v="1068.31"/>
    <n v="1165.98"/>
    <n v="9.0999999999999998E-2"/>
  </r>
  <r>
    <x v="1"/>
    <x v="1"/>
    <x v="11"/>
    <s v="Ret Grant"/>
    <n v="2055.2600000000002"/>
    <n v="2803.02"/>
    <n v="3186.59"/>
    <n v="2271.12"/>
    <n v="3293.33"/>
    <n v="3505.99"/>
    <n v="6.5000000000000002E-2"/>
  </r>
  <r>
    <x v="1"/>
    <x v="1"/>
    <x v="14"/>
    <s v="PFML"/>
    <n v="0"/>
    <n v="0"/>
    <n v="0"/>
    <n v="0"/>
    <n v="123.04"/>
    <n v="643.29999999999995"/>
    <n v="4.2279999999999998"/>
  </r>
  <r>
    <x v="2"/>
    <x v="2"/>
    <x v="0"/>
    <s v="Sal Teach"/>
    <n v="85542.18"/>
    <n v="93859.4"/>
    <n v="98551.72"/>
    <n v="119588.76"/>
    <n v="103540.33"/>
    <n v="105298.9"/>
    <n v="1.7000000000000001E-2"/>
  </r>
  <r>
    <x v="2"/>
    <x v="2"/>
    <x v="5"/>
    <s v="Insur T"/>
    <n v="27189.26"/>
    <n v="27086.97"/>
    <n v="28931.93"/>
    <n v="21170.75"/>
    <n v="30651.39"/>
    <n v="30096.080000000002"/>
    <n v="-1.7999999999999999E-2"/>
  </r>
  <r>
    <x v="2"/>
    <x v="2"/>
    <x v="8"/>
    <s v="FICA T"/>
    <n v="1146.6099999999999"/>
    <n v="1265.8599999999999"/>
    <n v="1329.45"/>
    <n v="987.91"/>
    <n v="1501.33"/>
    <n v="1526.83"/>
    <n v="1.7000000000000001E-2"/>
  </r>
  <r>
    <x v="2"/>
    <x v="2"/>
    <x v="11"/>
    <s v="Ret Grant"/>
    <n v="3284.91"/>
    <n v="4195.57"/>
    <n v="4405.2"/>
    <n v="3196.89"/>
    <n v="4628.25"/>
    <n v="4591.03"/>
    <n v="-8.0000000000000002E-3"/>
  </r>
  <r>
    <x v="2"/>
    <x v="2"/>
    <x v="14"/>
    <s v="PFML"/>
    <n v="0"/>
    <n v="0"/>
    <n v="0"/>
    <n v="0"/>
    <n v="172.91"/>
    <n v="842.39"/>
    <n v="3.8719999999999999"/>
  </r>
  <r>
    <x v="3"/>
    <x v="3"/>
    <x v="0"/>
    <s v="Sal Teach"/>
    <n v="10688.98"/>
    <n v="14948.53"/>
    <n v="17177.740000000002"/>
    <n v="21827.83"/>
    <n v="92269.88"/>
    <n v="84627.38"/>
    <n v="-8.3000000000000004E-2"/>
  </r>
  <r>
    <x v="3"/>
    <x v="3"/>
    <x v="5"/>
    <s v="Insur T"/>
    <n v="995.16"/>
    <n v="1967.84"/>
    <n v="5844.51"/>
    <n v="4312.0200000000004"/>
    <n v="9464.73"/>
    <n v="9035.06"/>
    <n v="-4.4999999999999998E-2"/>
  </r>
  <r>
    <x v="3"/>
    <x v="3"/>
    <x v="8"/>
    <s v="FICA T"/>
    <n v="145.1"/>
    <n v="200.55"/>
    <n v="193.42"/>
    <n v="146.75"/>
    <n v="1337.91"/>
    <n v="1227.0999999999999"/>
    <n v="-8.3000000000000004E-2"/>
  </r>
  <r>
    <x v="3"/>
    <x v="3"/>
    <x v="11"/>
    <s v="Ret Grant"/>
    <n v="387.34"/>
    <n v="645.92999999999995"/>
    <n v="767.76"/>
    <n v="582.27"/>
    <n v="4124.46"/>
    <n v="3689.75"/>
    <n v="-0.105"/>
  </r>
  <r>
    <x v="3"/>
    <x v="3"/>
    <x v="14"/>
    <s v="PFML"/>
    <n v="0"/>
    <n v="0"/>
    <n v="0"/>
    <n v="0"/>
    <n v="154.09"/>
    <n v="677.02"/>
    <n v="3.3940000000000001"/>
  </r>
  <r>
    <x v="4"/>
    <x v="4"/>
    <x v="0"/>
    <s v="Sal Guid R"/>
    <n v="53987.4"/>
    <n v="55565.34"/>
    <n v="88422.15"/>
    <n v="116689.9"/>
    <n v="100557.66"/>
    <n v="105964.2"/>
    <n v="5.3999999999999999E-2"/>
  </r>
  <r>
    <x v="4"/>
    <x v="4"/>
    <x v="5"/>
    <s v="Insur T"/>
    <n v="10511.28"/>
    <n v="10506.72"/>
    <n v="17389.5"/>
    <n v="13703.8"/>
    <n v="19774.88"/>
    <n v="21574.080000000002"/>
    <n v="9.0999999999999998E-2"/>
  </r>
  <r>
    <x v="4"/>
    <x v="4"/>
    <x v="8"/>
    <s v="FICA T"/>
    <n v="638.4"/>
    <n v="659.65"/>
    <n v="1226.81"/>
    <n v="1006.44"/>
    <n v="1458.09"/>
    <n v="1536.48"/>
    <n v="5.3999999999999999E-2"/>
  </r>
  <r>
    <x v="4"/>
    <x v="4"/>
    <x v="11"/>
    <s v="Ret Tchrs"/>
    <n v="2072.98"/>
    <n v="2483.69"/>
    <n v="3948.31"/>
    <n v="3131.65"/>
    <n v="4494.93"/>
    <n v="4620.04"/>
    <n v="2.8000000000000001E-2"/>
  </r>
  <r>
    <x v="4"/>
    <x v="4"/>
    <x v="14"/>
    <s v="PFML"/>
    <n v="0"/>
    <n v="0"/>
    <n v="0"/>
    <n v="0"/>
    <n v="167.93"/>
    <n v="847.71"/>
    <n v="4.048"/>
  </r>
  <r>
    <x v="4"/>
    <x v="4"/>
    <x v="21"/>
    <s v="Pro Dev Ml"/>
    <n v="480.97"/>
    <n v="1295.3"/>
    <n v="887.56"/>
    <n v="190"/>
    <n v="1500"/>
    <n v="1500"/>
    <n v="0"/>
  </r>
  <r>
    <x v="4"/>
    <x v="4"/>
    <x v="22"/>
    <s v="Supplies"/>
    <n v="164.26"/>
    <n v="353.9"/>
    <n v="418.68"/>
    <n v="172.19"/>
    <n v="500"/>
    <n v="500"/>
    <n v="0"/>
  </r>
  <r>
    <x v="4"/>
    <x v="4"/>
    <x v="30"/>
    <s v="Books"/>
    <n v="0"/>
    <n v="275.55"/>
    <n v="163.91"/>
    <n v="557.94000000000005"/>
    <n v="600"/>
    <n v="600"/>
    <n v="0"/>
  </r>
  <r>
    <x v="5"/>
    <x v="5"/>
    <x v="0"/>
    <s v="Sal Nrse R"/>
    <n v="72232.08"/>
    <n v="83737.41"/>
    <n v="89353.64"/>
    <n v="109000.68"/>
    <n v="91450.51"/>
    <n v="95940.61"/>
    <n v="4.9000000000000002E-2"/>
  </r>
  <r>
    <x v="5"/>
    <x v="5"/>
    <x v="1"/>
    <s v="Sal Health"/>
    <n v="16736.52"/>
    <n v="0"/>
    <n v="0"/>
    <n v="0"/>
    <n v="44924.88"/>
    <n v="0"/>
    <n v="-1"/>
  </r>
  <r>
    <x v="5"/>
    <x v="5"/>
    <x v="5"/>
    <s v="Insur T"/>
    <n v="27802.12"/>
    <n v="27143.040000000001"/>
    <n v="29008.880000000001"/>
    <n v="20607.669999999998"/>
    <n v="30651.39"/>
    <n v="31767.91"/>
    <n v="3.5999999999999997E-2"/>
  </r>
  <r>
    <x v="5"/>
    <x v="5"/>
    <x v="6"/>
    <s v="Insur ET"/>
    <n v="0"/>
    <n v="0"/>
    <n v="0"/>
    <n v="0"/>
    <n v="3546.2"/>
    <n v="0"/>
    <n v="-1"/>
  </r>
  <r>
    <x v="5"/>
    <x v="5"/>
    <x v="8"/>
    <s v="FICA T"/>
    <n v="1173.07"/>
    <n v="1165.5"/>
    <n v="1217.94"/>
    <n v="1003.29"/>
    <n v="1326.03"/>
    <n v="1391.14"/>
    <n v="4.9000000000000002E-2"/>
  </r>
  <r>
    <x v="5"/>
    <x v="5"/>
    <x v="9"/>
    <s v="FICA ET"/>
    <n v="0"/>
    <n v="0"/>
    <n v="0"/>
    <n v="0"/>
    <n v="651.41"/>
    <n v="0"/>
    <n v="-1"/>
  </r>
  <r>
    <x v="5"/>
    <x v="5"/>
    <x v="11"/>
    <s v="Ret Grant"/>
    <n v="3305.93"/>
    <n v="3710.4"/>
    <n v="3981.8"/>
    <n v="2911.45"/>
    <n v="4087.84"/>
    <n v="4183.01"/>
    <n v="2.3E-2"/>
  </r>
  <r>
    <x v="5"/>
    <x v="5"/>
    <x v="12"/>
    <s v="Ret edtc g"/>
    <n v="0"/>
    <n v="0"/>
    <n v="0"/>
    <n v="0"/>
    <n v="2008.14"/>
    <n v="0"/>
    <n v="-1"/>
  </r>
  <r>
    <x v="5"/>
    <x v="5"/>
    <x v="14"/>
    <s v="PFML"/>
    <n v="0"/>
    <n v="0"/>
    <n v="0"/>
    <n v="0"/>
    <n v="152.72"/>
    <n v="767.52"/>
    <n v="4.0259999999999998"/>
  </r>
  <r>
    <x v="5"/>
    <x v="5"/>
    <x v="15"/>
    <s v="PFML"/>
    <n v="0"/>
    <n v="0"/>
    <n v="0"/>
    <n v="0"/>
    <n v="75.02"/>
    <n v="0"/>
    <n v="-1"/>
  </r>
  <r>
    <x v="5"/>
    <x v="5"/>
    <x v="35"/>
    <s v="PHYS"/>
    <n v="0"/>
    <n v="0"/>
    <n v="0"/>
    <n v="0"/>
    <n v="650"/>
    <n v="650"/>
    <n v="0"/>
  </r>
  <r>
    <x v="5"/>
    <x v="5"/>
    <x v="36"/>
    <s v="Rep &amp; Main"/>
    <n v="0"/>
    <n v="0"/>
    <n v="66.2"/>
    <n v="0"/>
    <n v="100"/>
    <n v="100"/>
    <n v="0"/>
  </r>
  <r>
    <x v="5"/>
    <x v="5"/>
    <x v="21"/>
    <s v="Pro Dev Ml"/>
    <n v="0"/>
    <n v="255.5"/>
    <n v="0"/>
    <n v="465"/>
    <n v="500"/>
    <n v="500"/>
    <n v="0"/>
  </r>
  <r>
    <x v="5"/>
    <x v="5"/>
    <x v="22"/>
    <s v="Supplies"/>
    <n v="889.77"/>
    <n v="799.11"/>
    <n v="800"/>
    <n v="708.36"/>
    <n v="800"/>
    <n v="800"/>
    <n v="0"/>
  </r>
  <r>
    <x v="6"/>
    <x v="6"/>
    <x v="1"/>
    <s v="Sal ET"/>
    <n v="28695.78"/>
    <n v="29956.29"/>
    <n v="39754.9"/>
    <n v="49611.48"/>
    <n v="44924.88"/>
    <n v="46567.08"/>
    <n v="3.6999999999999998E-2"/>
  </r>
  <r>
    <x v="6"/>
    <x v="6"/>
    <x v="6"/>
    <s v="Insur ET"/>
    <n v="10767.8"/>
    <n v="10767.8"/>
    <n v="11364.2"/>
    <n v="7838.87"/>
    <n v="12205.89"/>
    <n v="13325.18"/>
    <n v="9.1999999999999998E-2"/>
  </r>
  <r>
    <x v="6"/>
    <x v="6"/>
    <x v="9"/>
    <s v="FICA ET"/>
    <n v="397.03"/>
    <n v="397.77"/>
    <n v="689.93"/>
    <n v="252.43"/>
    <n v="651.41"/>
    <n v="675.22"/>
    <n v="3.6999999999999998E-2"/>
  </r>
  <r>
    <x v="6"/>
    <x v="6"/>
    <x v="12"/>
    <s v="Ret edtc g"/>
    <n v="1125.71"/>
    <n v="1339.04"/>
    <n v="1777.05"/>
    <n v="1308.76"/>
    <n v="2008.14"/>
    <n v="2081.5500000000002"/>
    <n v="3.6999999999999998E-2"/>
  </r>
  <r>
    <x v="6"/>
    <x v="6"/>
    <x v="15"/>
    <s v="PFML"/>
    <n v="0"/>
    <n v="0"/>
    <n v="0"/>
    <n v="0"/>
    <n v="75.02"/>
    <n v="372.54"/>
    <n v="3.9660000000000002"/>
  </r>
  <r>
    <x v="6"/>
    <x v="6"/>
    <x v="37"/>
    <s v="Pur Serv"/>
    <n v="975.08"/>
    <n v="1036.1199999999999"/>
    <n v="1079.8599999999999"/>
    <n v="1128.48"/>
    <n v="1200"/>
    <n v="1200"/>
    <n v="0"/>
  </r>
  <r>
    <x v="6"/>
    <x v="6"/>
    <x v="36"/>
    <s v="Rep &amp; Main"/>
    <n v="57.27"/>
    <n v="0"/>
    <n v="0"/>
    <n v="376.61"/>
    <n v="500"/>
    <n v="500"/>
    <n v="0"/>
  </r>
  <r>
    <x v="6"/>
    <x v="6"/>
    <x v="21"/>
    <s v="Pro Dev Ml"/>
    <n v="0"/>
    <n v="0"/>
    <n v="250"/>
    <n v="0"/>
    <n v="250"/>
    <n v="250"/>
    <n v="0"/>
  </r>
  <r>
    <x v="6"/>
    <x v="6"/>
    <x v="22"/>
    <s v="Supplies"/>
    <n v="994.97"/>
    <n v="1496.56"/>
    <n v="380.29"/>
    <n v="627.49"/>
    <n v="1000"/>
    <n v="1000"/>
    <n v="0"/>
  </r>
  <r>
    <x v="6"/>
    <x v="6"/>
    <x v="30"/>
    <s v="Books"/>
    <n v="4561.24"/>
    <n v="3835.2"/>
    <n v="1973.29"/>
    <n v="4990.28"/>
    <n v="5000"/>
    <n v="5000"/>
    <n v="0"/>
  </r>
  <r>
    <x v="7"/>
    <x v="7"/>
    <x v="0"/>
    <s v="Sal Teach"/>
    <n v="0"/>
    <n v="0"/>
    <n v="0"/>
    <n v="10088.56"/>
    <n v="12308.14"/>
    <n v="12957.9"/>
    <n v="5.2999999999999999E-2"/>
  </r>
  <r>
    <x v="7"/>
    <x v="7"/>
    <x v="1"/>
    <s v="Sal ET"/>
    <n v="0"/>
    <n v="0"/>
    <n v="0"/>
    <n v="0"/>
    <n v="23670.400000000001"/>
    <n v="23415.599999999999"/>
    <n v="-1.0999999999999999E-2"/>
  </r>
  <r>
    <x v="7"/>
    <x v="7"/>
    <x v="5"/>
    <s v="Insur T"/>
    <n v="0"/>
    <n v="0"/>
    <n v="0"/>
    <n v="1140.03"/>
    <n v="3065.14"/>
    <n v="3344.01"/>
    <n v="9.0999999999999998E-2"/>
  </r>
  <r>
    <x v="7"/>
    <x v="7"/>
    <x v="6"/>
    <s v="Insur ET"/>
    <n v="0"/>
    <n v="0"/>
    <n v="0"/>
    <n v="0"/>
    <n v="5517.85"/>
    <n v="4855.12"/>
    <n v="-0.12"/>
  </r>
  <r>
    <x v="7"/>
    <x v="7"/>
    <x v="8"/>
    <s v="FICA T"/>
    <n v="0"/>
    <n v="0"/>
    <n v="0"/>
    <n v="61.37"/>
    <n v="178.47"/>
    <n v="187.89"/>
    <n v="5.2999999999999999E-2"/>
  </r>
  <r>
    <x v="7"/>
    <x v="7"/>
    <x v="9"/>
    <s v="FICA ET"/>
    <n v="0"/>
    <n v="0"/>
    <n v="0"/>
    <n v="0"/>
    <n v="343.22"/>
    <n v="339.53"/>
    <n v="-1.0999999999999999E-2"/>
  </r>
  <r>
    <x v="7"/>
    <x v="7"/>
    <x v="11"/>
    <s v="Ret Grant"/>
    <n v="0"/>
    <n v="0"/>
    <n v="0"/>
    <n v="199.9"/>
    <n v="550.16999999999996"/>
    <n v="564.96"/>
    <n v="2.7E-2"/>
  </r>
  <r>
    <x v="7"/>
    <x v="7"/>
    <x v="12"/>
    <s v="Ret edtc g"/>
    <n v="0"/>
    <n v="0"/>
    <n v="0"/>
    <n v="0"/>
    <n v="1058.07"/>
    <n v="1046.68"/>
    <n v="-1.0999999999999999E-2"/>
  </r>
  <r>
    <x v="7"/>
    <x v="7"/>
    <x v="14"/>
    <s v="PFML"/>
    <n v="0"/>
    <n v="0"/>
    <n v="0"/>
    <n v="0"/>
    <n v="20.55"/>
    <n v="103.66"/>
    <n v="4.0439999999999996"/>
  </r>
  <r>
    <x v="7"/>
    <x v="7"/>
    <x v="15"/>
    <s v="PFML"/>
    <n v="0"/>
    <n v="0"/>
    <n v="0"/>
    <n v="0"/>
    <n v="39.53"/>
    <n v="187.32"/>
    <n v="3.7389999999999999"/>
  </r>
  <r>
    <x v="7"/>
    <x v="7"/>
    <x v="38"/>
    <s v="Sup Tech"/>
    <n v="114.16"/>
    <n v="220.91"/>
    <n v="0"/>
    <n v="89.26"/>
    <n v="500"/>
    <n v="500"/>
    <n v="0"/>
  </r>
  <r>
    <x v="7"/>
    <x v="7"/>
    <x v="33"/>
    <s v="Equipment"/>
    <n v="408"/>
    <n v="108"/>
    <n v="0"/>
    <n v="1702.13"/>
    <n v="2250"/>
    <n v="1000"/>
    <n v="-0.55600000000000005"/>
  </r>
  <r>
    <x v="7"/>
    <x v="7"/>
    <x v="39"/>
    <s v="Tech Softw"/>
    <n v="4638"/>
    <n v="6395.6"/>
    <n v="5920"/>
    <n v="3900"/>
    <n v="7000"/>
    <n v="7000"/>
    <n v="0"/>
  </r>
  <r>
    <x v="8"/>
    <x v="8"/>
    <x v="40"/>
    <s v="Testing"/>
    <n v="221.5"/>
    <n v="2476.33"/>
    <n v="49.99"/>
    <n v="2520"/>
    <n v="3000"/>
    <n v="3000"/>
    <n v="0"/>
  </r>
  <r>
    <x v="9"/>
    <x v="9"/>
    <x v="41"/>
    <s v="Sal Admin"/>
    <n v="128146"/>
    <n v="154018.1"/>
    <n v="138428.98000000001"/>
    <n v="145258.60999999999"/>
    <n v="143284.32"/>
    <n v="136795.1"/>
    <n v="-4.4999999999999998E-2"/>
  </r>
  <r>
    <x v="9"/>
    <x v="9"/>
    <x v="42"/>
    <s v="Sal Cler"/>
    <n v="21325.82"/>
    <n v="67289.570000000007"/>
    <n v="70379.66"/>
    <n v="74120.539999999994"/>
    <n v="66611.09"/>
    <n v="63886.96"/>
    <n v="-4.1000000000000002E-2"/>
  </r>
  <r>
    <x v="9"/>
    <x v="9"/>
    <x v="43"/>
    <s v="sub Cler"/>
    <n v="0"/>
    <n v="1113.5"/>
    <n v="0"/>
    <n v="0"/>
    <n v="1000"/>
    <n v="1000"/>
    <n v="0"/>
  </r>
  <r>
    <x v="9"/>
    <x v="9"/>
    <x v="44"/>
    <s v="Ins Admin"/>
    <n v="12092.2"/>
    <n v="19058.37"/>
    <n v="21484.09"/>
    <n v="15591.05"/>
    <n v="20915.599999999999"/>
    <n v="20443.080000000002"/>
    <n v="-2.3E-2"/>
  </r>
  <r>
    <x v="9"/>
    <x v="9"/>
    <x v="45"/>
    <s v="Ins Sup"/>
    <n v="66.260000000000005"/>
    <n v="1980"/>
    <n v="1870"/>
    <n v="1870"/>
    <n v="3400"/>
    <n v="3400"/>
    <n v="0"/>
  </r>
  <r>
    <x v="9"/>
    <x v="9"/>
    <x v="10"/>
    <s v="FICA Sub"/>
    <n v="0"/>
    <n v="16.149999999999999"/>
    <n v="0"/>
    <n v="0"/>
    <n v="100"/>
    <n v="100"/>
    <n v="0"/>
  </r>
  <r>
    <x v="9"/>
    <x v="9"/>
    <x v="46"/>
    <s v="FICA Admin"/>
    <n v="1879.97"/>
    <n v="2140.38"/>
    <n v="2082.5700000000002"/>
    <n v="1408.74"/>
    <n v="2077.62"/>
    <n v="1983.53"/>
    <n v="-4.4999999999999998E-2"/>
  </r>
  <r>
    <x v="9"/>
    <x v="9"/>
    <x v="47"/>
    <s v="FICA Sup"/>
    <n v="1631.42"/>
    <n v="5400.15"/>
    <n v="6154.13"/>
    <n v="4176.21"/>
    <n v="5095.75"/>
    <n v="4887.3500000000004"/>
    <n v="-4.1000000000000002E-2"/>
  </r>
  <r>
    <x v="9"/>
    <x v="9"/>
    <x v="48"/>
    <s v="Ret Admin"/>
    <n v="14875.34"/>
    <n v="14593.55"/>
    <n v="13942.8"/>
    <n v="7759.3"/>
    <n v="15404.81"/>
    <n v="15014.74"/>
    <n v="-2.5000000000000001E-2"/>
  </r>
  <r>
    <x v="9"/>
    <x v="9"/>
    <x v="49"/>
    <s v="Ret Sup"/>
    <n v="69.13"/>
    <n v="5563.07"/>
    <n v="4468.8"/>
    <n v="3180.15"/>
    <n v="4553.87"/>
    <n v="4780.3500000000004"/>
    <n v="0.05"/>
  </r>
  <r>
    <x v="9"/>
    <x v="9"/>
    <x v="50"/>
    <s v="PFML"/>
    <n v="0"/>
    <n v="0"/>
    <n v="0"/>
    <n v="0"/>
    <n v="0"/>
    <n v="1094.3599999999999"/>
    <n v="0"/>
  </r>
  <r>
    <x v="9"/>
    <x v="9"/>
    <x v="51"/>
    <s v="PFML"/>
    <n v="0"/>
    <n v="0"/>
    <n v="0"/>
    <n v="0"/>
    <n v="111.24"/>
    <n v="511.1"/>
    <n v="3.5950000000000002"/>
  </r>
  <r>
    <x v="10"/>
    <x v="10"/>
    <x v="36"/>
    <s v="Rep &amp; Main"/>
    <n v="379"/>
    <n v="399"/>
    <n v="0"/>
    <n v="0"/>
    <n v="500"/>
    <n v="500"/>
    <n v="0"/>
  </r>
  <r>
    <x v="10"/>
    <x v="10"/>
    <x v="52"/>
    <s v="Postage"/>
    <n v="486.76"/>
    <n v="248.42"/>
    <n v="379.85"/>
    <n v="277.48"/>
    <n v="535"/>
    <n v="535"/>
    <n v="0"/>
  </r>
  <r>
    <x v="10"/>
    <x v="10"/>
    <x v="53"/>
    <s v="Telephone"/>
    <n v="3839.05"/>
    <n v="3398.4"/>
    <n v="3861.42"/>
    <n v="2560.1999999999998"/>
    <n v="3400"/>
    <n v="4000"/>
    <n v="0.17599999999999999"/>
  </r>
  <r>
    <x v="10"/>
    <x v="10"/>
    <x v="21"/>
    <s v="Pro Dev Ml"/>
    <n v="698"/>
    <n v="951.04"/>
    <n v="849"/>
    <n v="672.55"/>
    <n v="1000"/>
    <n v="1000"/>
    <n v="0"/>
  </r>
  <r>
    <x v="10"/>
    <x v="10"/>
    <x v="22"/>
    <s v="Supplies"/>
    <n v="458.83"/>
    <n v="0"/>
    <n v="45.92"/>
    <n v="149.29"/>
    <n v="500"/>
    <n v="500"/>
    <n v="0"/>
  </r>
  <r>
    <x v="10"/>
    <x v="10"/>
    <x v="30"/>
    <s v="Books"/>
    <n v="509.3"/>
    <n v="861.07"/>
    <n v="921.69"/>
    <n v="0"/>
    <n v="1000"/>
    <n v="1000"/>
    <n v="0"/>
  </r>
  <r>
    <x v="10"/>
    <x v="10"/>
    <x v="33"/>
    <s v="Equipment"/>
    <n v="502.2"/>
    <n v="0"/>
    <n v="1000.44"/>
    <n v="419.42"/>
    <n v="1000"/>
    <n v="1000"/>
    <n v="0"/>
  </r>
  <r>
    <x v="10"/>
    <x v="10"/>
    <x v="54"/>
    <s v="Dues"/>
    <n v="11"/>
    <n v="340"/>
    <n v="599"/>
    <n v="259"/>
    <n v="500"/>
    <n v="500"/>
    <n v="0"/>
  </r>
  <r>
    <x v="11"/>
    <x v="11"/>
    <x v="55"/>
    <s v="Sal Reg"/>
    <n v="1597.26"/>
    <n v="1895.56"/>
    <n v="2572.09"/>
    <n v="588.07000000000005"/>
    <n v="2100"/>
    <n v="2100"/>
    <n v="0"/>
  </r>
  <r>
    <x v="11"/>
    <x v="11"/>
    <x v="47"/>
    <s v="FICAReg"/>
    <n v="0"/>
    <n v="145.01"/>
    <n v="196.77"/>
    <n v="44.98"/>
    <n v="160.65"/>
    <n v="160.65"/>
    <n v="0"/>
  </r>
  <r>
    <x v="11"/>
    <x v="11"/>
    <x v="56"/>
    <s v="Ret Sup"/>
    <n v="0"/>
    <n v="145.22999999999999"/>
    <n v="155.78"/>
    <n v="42.86"/>
    <n v="214.2"/>
    <n v="214.2"/>
    <n v="0"/>
  </r>
  <r>
    <x v="11"/>
    <x v="11"/>
    <x v="51"/>
    <s v="PFML"/>
    <n v="0"/>
    <n v="0"/>
    <n v="0"/>
    <n v="0"/>
    <n v="3.51"/>
    <n v="16.8"/>
    <n v="3.786"/>
  </r>
  <r>
    <x v="11"/>
    <x v="11"/>
    <x v="57"/>
    <s v="Meal &amp; Mlg"/>
    <n v="0"/>
    <n v="0"/>
    <n v="15"/>
    <n v="9"/>
    <n v="0"/>
    <n v="0"/>
    <n v="0"/>
  </r>
  <r>
    <x v="11"/>
    <x v="11"/>
    <x v="58"/>
    <s v="Diesel Fue"/>
    <n v="508"/>
    <n v="545.66999999999996"/>
    <n v="1041.8399999999999"/>
    <n v="227.5"/>
    <n v="600"/>
    <n v="600"/>
    <n v="0"/>
  </r>
  <r>
    <x v="12"/>
    <x v="12"/>
    <x v="10"/>
    <s v="FICA Sub"/>
    <n v="0"/>
    <n v="0"/>
    <n v="0"/>
    <n v="0"/>
    <n v="60"/>
    <n v="60"/>
    <n v="0"/>
  </r>
  <r>
    <x v="13"/>
    <x v="13"/>
    <x v="59"/>
    <s v="&quot;PIE&quot;"/>
    <n v="0"/>
    <n v="0"/>
    <n v="0"/>
    <n v="0"/>
    <n v="100"/>
    <n v="100"/>
    <n v="0"/>
  </r>
  <r>
    <x v="14"/>
    <x v="14"/>
    <x v="0"/>
    <s v="Sal Teach"/>
    <n v="2559153.64"/>
    <n v="2849358.75"/>
    <n v="2965049.59"/>
    <n v="3474041.84"/>
    <n v="2953668.4"/>
    <n v="3204911"/>
    <n v="8.5000000000000006E-2"/>
  </r>
  <r>
    <x v="14"/>
    <x v="14"/>
    <x v="1"/>
    <s v="Sal ET"/>
    <n v="177940"/>
    <n v="167199.57"/>
    <n v="364417.5"/>
    <n v="385760.51"/>
    <n v="219485.88"/>
    <n v="362599.2"/>
    <n v="0.65200000000000002"/>
  </r>
  <r>
    <x v="14"/>
    <x v="14"/>
    <x v="2"/>
    <s v="Sal Sub ET"/>
    <n v="8496.39"/>
    <n v="56410.36"/>
    <n v="9177"/>
    <n v="11021.5"/>
    <n v="11800"/>
    <n v="11800"/>
    <n v="0"/>
  </r>
  <r>
    <x v="14"/>
    <x v="14"/>
    <x v="3"/>
    <s v="Sal Sub T"/>
    <n v="53497.5"/>
    <n v="69538"/>
    <n v="38831.54"/>
    <n v="26171"/>
    <n v="59000"/>
    <n v="59000"/>
    <n v="0"/>
  </r>
  <r>
    <x v="14"/>
    <x v="14"/>
    <x v="60"/>
    <s v="Ld Stip"/>
    <n v="22884"/>
    <n v="30379"/>
    <n v="30214"/>
    <n v="32021"/>
    <n v="35906"/>
    <n v="41047.440000000002"/>
    <n v="0.14299999999999999"/>
  </r>
  <r>
    <x v="14"/>
    <x v="14"/>
    <x v="5"/>
    <s v="Insur T"/>
    <n v="518996.49"/>
    <n v="555728.51"/>
    <n v="611475.5"/>
    <n v="402823.29"/>
    <n v="585060.9"/>
    <n v="614215.30000000005"/>
    <n v="0.05"/>
  </r>
  <r>
    <x v="14"/>
    <x v="14"/>
    <x v="6"/>
    <s v="Insur ET"/>
    <n v="54282.1"/>
    <n v="42500.43"/>
    <n v="98873.86"/>
    <n v="58666.080000000002"/>
    <n v="58940.46"/>
    <n v="111991.5"/>
    <n v="0.9"/>
  </r>
  <r>
    <x v="14"/>
    <x v="14"/>
    <x v="7"/>
    <s v="FICA Stipn"/>
    <n v="330.82"/>
    <n v="468.02"/>
    <n v="450.04"/>
    <n v="357.38"/>
    <n v="2746.81"/>
    <n v="3140.13"/>
    <n v="0.14299999999999999"/>
  </r>
  <r>
    <x v="14"/>
    <x v="14"/>
    <x v="8"/>
    <s v="FICA T"/>
    <n v="34001.589999999997"/>
    <n v="37707.86"/>
    <n v="40254.5"/>
    <n v="29243.48"/>
    <n v="43132.69"/>
    <n v="46471.21"/>
    <n v="7.6999999999999999E-2"/>
  </r>
  <r>
    <x v="14"/>
    <x v="14"/>
    <x v="9"/>
    <s v="FICA ET"/>
    <n v="2455.1799999999998"/>
    <n v="2326.9899999999998"/>
    <n v="6986.94"/>
    <n v="1825.08"/>
    <n v="3182.55"/>
    <n v="5257.69"/>
    <n v="0.65200000000000002"/>
  </r>
  <r>
    <x v="14"/>
    <x v="14"/>
    <x v="10"/>
    <s v="FICA Sub"/>
    <n v="3649.87"/>
    <n v="7406.5"/>
    <n v="2474.8000000000002"/>
    <n v="2039.63"/>
    <n v="500"/>
    <n v="500"/>
    <n v="0"/>
  </r>
  <r>
    <x v="14"/>
    <x v="14"/>
    <x v="11"/>
    <s v="Ret Tchr"/>
    <n v="100354.74"/>
    <n v="128539.66"/>
    <n v="134893.64000000001"/>
    <n v="91380.07"/>
    <n v="132967.67999999999"/>
    <n v="139734.1"/>
    <n v="5.0999999999999997E-2"/>
  </r>
  <r>
    <x v="14"/>
    <x v="14"/>
    <x v="12"/>
    <s v="Ret edtc g"/>
    <n v="6832.78"/>
    <n v="7473.88"/>
    <n v="16268.92"/>
    <n v="10446.41"/>
    <n v="9811.02"/>
    <n v="20755.54"/>
    <n v="1.1160000000000001"/>
  </r>
  <r>
    <x v="14"/>
    <x v="14"/>
    <x v="13"/>
    <s v="PFML"/>
    <n v="0"/>
    <n v="0"/>
    <n v="0"/>
    <n v="0"/>
    <n v="59.96"/>
    <n v="328.38"/>
    <n v="4.4770000000000003"/>
  </r>
  <r>
    <x v="14"/>
    <x v="14"/>
    <x v="14"/>
    <s v="PFML"/>
    <n v="0"/>
    <n v="0"/>
    <n v="0"/>
    <n v="0"/>
    <n v="4932.63"/>
    <n v="25639.29"/>
    <n v="4.1980000000000004"/>
  </r>
  <r>
    <x v="14"/>
    <x v="14"/>
    <x v="15"/>
    <s v="PFML"/>
    <n v="0"/>
    <n v="0"/>
    <n v="0"/>
    <n v="0"/>
    <n v="366.54"/>
    <n v="2900.79"/>
    <n v="6.9139999999999997"/>
  </r>
  <r>
    <x v="14"/>
    <x v="14"/>
    <x v="16"/>
    <s v="PFML"/>
    <n v="0"/>
    <n v="0"/>
    <n v="0"/>
    <n v="0"/>
    <n v="0"/>
    <n v="590"/>
    <n v="0"/>
  </r>
  <r>
    <x v="14"/>
    <x v="14"/>
    <x v="17"/>
    <s v="WC Teach"/>
    <n v="9900"/>
    <n v="10591.28"/>
    <n v="8897.99"/>
    <n v="6745.64"/>
    <n v="11200"/>
    <n v="10500"/>
    <n v="-6.3E-2"/>
  </r>
  <r>
    <x v="14"/>
    <x v="14"/>
    <x v="18"/>
    <s v="Pur P Serv"/>
    <n v="439"/>
    <n v="1179.49"/>
    <n v="987.5"/>
    <n v="873"/>
    <n v="1750"/>
    <n v="1750"/>
    <n v="0"/>
  </r>
  <r>
    <x v="14"/>
    <x v="14"/>
    <x v="19"/>
    <s v="Rep Inst"/>
    <n v="1110"/>
    <n v="933"/>
    <n v="996"/>
    <n v="918"/>
    <n v="1275"/>
    <n v="1275"/>
    <n v="0"/>
  </r>
  <r>
    <x v="14"/>
    <x v="14"/>
    <x v="20"/>
    <s v="Rep Copier"/>
    <n v="5043.32"/>
    <n v="5419.28"/>
    <n v="5436.54"/>
    <n v="5889.29"/>
    <n v="3885"/>
    <n v="5600"/>
    <n v="0.441"/>
  </r>
  <r>
    <x v="14"/>
    <x v="14"/>
    <x v="61"/>
    <s v="Lease Mus"/>
    <n v="1959"/>
    <n v="1959"/>
    <n v="0"/>
    <n v="5516.28"/>
    <n v="5687"/>
    <n v="5687"/>
    <n v="0"/>
  </r>
  <r>
    <x v="14"/>
    <x v="14"/>
    <x v="21"/>
    <s v="Pro Dev Ml"/>
    <n v="4799.67"/>
    <n v="13565.9"/>
    <n v="4529.42"/>
    <n v="5352.7"/>
    <n v="12900"/>
    <n v="12900"/>
    <n v="0"/>
  </r>
  <r>
    <x v="14"/>
    <x v="14"/>
    <x v="22"/>
    <s v="Supplies"/>
    <n v="8666.74"/>
    <n v="7657.83"/>
    <n v="6400.01"/>
    <n v="9252.74"/>
    <n v="13500"/>
    <n v="11500"/>
    <n v="-0.14799999999999999"/>
  </r>
  <r>
    <x v="14"/>
    <x v="14"/>
    <x v="23"/>
    <s v="Supp Art"/>
    <n v="2793.98"/>
    <n v="1522.44"/>
    <n v="2964.62"/>
    <n v="2997.09"/>
    <n v="3000"/>
    <n v="3000"/>
    <n v="0"/>
  </r>
  <r>
    <x v="14"/>
    <x v="14"/>
    <x v="24"/>
    <s v="Sup WLang"/>
    <n v="3273.02"/>
    <n v="845.6"/>
    <n v="78.13"/>
    <n v="363.19"/>
    <n v="1000"/>
    <n v="1000"/>
    <n v="0"/>
  </r>
  <r>
    <x v="14"/>
    <x v="14"/>
    <x v="25"/>
    <s v="Supp Gen"/>
    <n v="17206.509999999998"/>
    <n v="19303.75"/>
    <n v="41308.400000000001"/>
    <n v="39542.629999999997"/>
    <n v="42000"/>
    <n v="42000"/>
    <n v="0"/>
  </r>
  <r>
    <x v="14"/>
    <x v="14"/>
    <x v="26"/>
    <s v="Sup HlthSc"/>
    <n v="1200.0999999999999"/>
    <n v="2694.11"/>
    <n v="1144.71"/>
    <n v="1189.52"/>
    <n v="1500"/>
    <n v="1500"/>
    <n v="0"/>
  </r>
  <r>
    <x v="14"/>
    <x v="14"/>
    <x v="27"/>
    <s v="Sup Music"/>
    <n v="2053.33"/>
    <n v="3490.06"/>
    <n v="2704.24"/>
    <n v="3376.76"/>
    <n v="4050"/>
    <n v="3850"/>
    <n v="-4.9000000000000002E-2"/>
  </r>
  <r>
    <x v="14"/>
    <x v="14"/>
    <x v="62"/>
    <s v="Sup Scienc"/>
    <n v="4332.8999999999996"/>
    <n v="3513.42"/>
    <n v="6182.89"/>
    <n v="3195.78"/>
    <n v="5000"/>
    <n v="8350"/>
    <n v="0.67"/>
  </r>
  <r>
    <x v="14"/>
    <x v="14"/>
    <x v="63"/>
    <s v="Sup Wrkbk"/>
    <n v="7795.47"/>
    <n v="14130.49"/>
    <n v="16090.13"/>
    <n v="19632.09"/>
    <n v="19632.09"/>
    <n v="70000"/>
    <n v="2.5659999999999998"/>
  </r>
  <r>
    <x v="14"/>
    <x v="14"/>
    <x v="28"/>
    <s v="Sup Math"/>
    <n v="4056.18"/>
    <n v="2682.64"/>
    <n v="3819.61"/>
    <n v="5644.16"/>
    <n v="5600"/>
    <n v="5600"/>
    <n v="0"/>
  </r>
  <r>
    <x v="14"/>
    <x v="14"/>
    <x v="29"/>
    <s v="Books L/A"/>
    <n v="6395.21"/>
    <n v="7146.54"/>
    <n v="6784.1"/>
    <n v="2847.91"/>
    <n v="2847.91"/>
    <n v="7000"/>
    <n v="1.458"/>
  </r>
  <r>
    <x v="14"/>
    <x v="14"/>
    <x v="64"/>
    <s v="BookW/Lang"/>
    <n v="3714.28"/>
    <n v="2350"/>
    <n v="2420"/>
    <n v="1822.98"/>
    <n v="3500"/>
    <n v="3500"/>
    <n v="0"/>
  </r>
  <r>
    <x v="14"/>
    <x v="14"/>
    <x v="30"/>
    <s v="Books"/>
    <n v="8317.9"/>
    <n v="6817.67"/>
    <n v="9018.1"/>
    <n v="3809.65"/>
    <n v="8000"/>
    <n v="6000"/>
    <n v="-0.25"/>
  </r>
  <r>
    <x v="14"/>
    <x v="14"/>
    <x v="31"/>
    <s v="Books Math"/>
    <n v="15551.25"/>
    <n v="15322.25"/>
    <n v="19486.41"/>
    <n v="21127.33"/>
    <n v="22500"/>
    <n v="23300"/>
    <n v="3.5999999999999997E-2"/>
  </r>
  <r>
    <x v="14"/>
    <x v="14"/>
    <x v="65"/>
    <s v="Books Musi"/>
    <n v="868.71"/>
    <n v="1287.1500000000001"/>
    <n v="834.77"/>
    <n v="1229.1099999999999"/>
    <n v="2200"/>
    <n v="2400"/>
    <n v="9.0999999999999998E-2"/>
  </r>
  <r>
    <x v="14"/>
    <x v="14"/>
    <x v="33"/>
    <s v="Equipment"/>
    <n v="0"/>
    <n v="0"/>
    <n v="0"/>
    <n v="0"/>
    <n v="550"/>
    <n v="100"/>
    <n v="-0.81799999999999995"/>
  </r>
  <r>
    <x v="14"/>
    <x v="14"/>
    <x v="34"/>
    <s v="Cop Eq"/>
    <n v="22192.37"/>
    <n v="24437.46"/>
    <n v="0"/>
    <n v="9129.7999999999993"/>
    <n v="9500"/>
    <n v="10000"/>
    <n v="5.2999999999999999E-2"/>
  </r>
  <r>
    <x v="14"/>
    <x v="14"/>
    <x v="54"/>
    <s v="Dues"/>
    <n v="3342.5"/>
    <n v="3030"/>
    <n v="3341.25"/>
    <n v="2918.75"/>
    <n v="3500"/>
    <n v="4000"/>
    <n v="0.14299999999999999"/>
  </r>
  <r>
    <x v="1"/>
    <x v="15"/>
    <x v="0"/>
    <s v="Sal Teach"/>
    <n v="83817.06"/>
    <n v="90641.279999999999"/>
    <n v="99995.09"/>
    <n v="114974.72"/>
    <n v="97349.02"/>
    <n v="103704.6"/>
    <n v="6.5000000000000002E-2"/>
  </r>
  <r>
    <x v="1"/>
    <x v="15"/>
    <x v="5"/>
    <s v="Insur T"/>
    <n v="0"/>
    <n v="0"/>
    <n v="770.05"/>
    <n v="0"/>
    <n v="3892"/>
    <n v="4130.32"/>
    <n v="6.0999999999999999E-2"/>
  </r>
  <r>
    <x v="1"/>
    <x v="15"/>
    <x v="8"/>
    <s v="FICA T"/>
    <n v="1215.26"/>
    <n v="1314.95"/>
    <n v="1449.98"/>
    <n v="1037.75"/>
    <n v="1462.31"/>
    <n v="1503.72"/>
    <n v="2.8000000000000001E-2"/>
  </r>
  <r>
    <x v="1"/>
    <x v="15"/>
    <x v="11"/>
    <s v="Ret Grant"/>
    <n v="3084.15"/>
    <n v="3895.12"/>
    <n v="4313.3900000000003"/>
    <n v="3007.69"/>
    <n v="4507.95"/>
    <n v="4521.5200000000004"/>
    <n v="3.0000000000000001E-3"/>
  </r>
  <r>
    <x v="1"/>
    <x v="15"/>
    <x v="14"/>
    <s v="PFML"/>
    <n v="0"/>
    <n v="0"/>
    <n v="0"/>
    <n v="0"/>
    <n v="162.57"/>
    <n v="829.64"/>
    <n v="4.1029999999999998"/>
  </r>
  <r>
    <x v="15"/>
    <x v="16"/>
    <x v="0"/>
    <s v="Sal Teach"/>
    <n v="74883.839999999997"/>
    <n v="92478.399999999994"/>
    <n v="97919.3"/>
    <n v="164031.1"/>
    <n v="102707.44"/>
    <n v="67934.83"/>
    <n v="-0.33900000000000002"/>
  </r>
  <r>
    <x v="15"/>
    <x v="16"/>
    <x v="5"/>
    <s v="Insur T"/>
    <n v="15689.76"/>
    <n v="18172.259999999998"/>
    <n v="19539.150000000001"/>
    <n v="9323.94"/>
    <n v="21241.16"/>
    <n v="6324.6"/>
    <n v="-0.70199999999999996"/>
  </r>
  <r>
    <x v="15"/>
    <x v="16"/>
    <x v="8"/>
    <s v="FICA T"/>
    <n v="960.65"/>
    <n v="1190.55"/>
    <n v="1261.1500000000001"/>
    <n v="1455.69"/>
    <n v="1489.26"/>
    <n v="985.05"/>
    <n v="-0.33900000000000002"/>
  </r>
  <r>
    <x v="15"/>
    <x v="16"/>
    <x v="11"/>
    <s v="Ret Grant"/>
    <n v="2878.15"/>
    <n v="4133.6499999999996"/>
    <n v="4377.0600000000004"/>
    <n v="4166.43"/>
    <n v="4591.0200000000004"/>
    <n v="2961.96"/>
    <n v="-0.35499999999999998"/>
  </r>
  <r>
    <x v="15"/>
    <x v="16"/>
    <x v="14"/>
    <s v="PFML"/>
    <n v="0"/>
    <n v="0"/>
    <n v="0"/>
    <n v="0"/>
    <n v="171.52"/>
    <n v="543.48"/>
    <n v="2.169"/>
  </r>
  <r>
    <x v="16"/>
    <x v="17"/>
    <x v="0"/>
    <s v="Sal Teach"/>
    <n v="100015.24"/>
    <n v="104987.06"/>
    <n v="110668.9"/>
    <n v="133187.18"/>
    <n v="58193.99"/>
    <n v="61890.01"/>
    <n v="6.4000000000000001E-2"/>
  </r>
  <r>
    <x v="16"/>
    <x v="17"/>
    <x v="5"/>
    <s v="Insur T"/>
    <n v="10994.76"/>
    <n v="9876.35"/>
    <n v="10549.61"/>
    <n v="8073.31"/>
    <n v="10948.54"/>
    <n v="15013.77"/>
    <n v="0.371"/>
  </r>
  <r>
    <x v="16"/>
    <x v="17"/>
    <x v="8"/>
    <s v="FICA T"/>
    <n v="1413.45"/>
    <n v="1496.81"/>
    <n v="1591.76"/>
    <n v="1178"/>
    <n v="843.81"/>
    <n v="897.41"/>
    <n v="6.4000000000000001E-2"/>
  </r>
  <r>
    <x v="16"/>
    <x v="17"/>
    <x v="11"/>
    <s v="Ret Grant"/>
    <n v="3840.53"/>
    <n v="4692.9399999999996"/>
    <n v="4946.92"/>
    <n v="3563.44"/>
    <n v="2601.27"/>
    <n v="2698.4"/>
    <n v="3.6999999999999998E-2"/>
  </r>
  <r>
    <x v="16"/>
    <x v="17"/>
    <x v="14"/>
    <s v="PFML"/>
    <n v="0"/>
    <n v="0"/>
    <n v="0"/>
    <n v="0"/>
    <n v="97.18"/>
    <n v="495.12"/>
    <n v="4.0949999999999998"/>
  </r>
  <r>
    <x v="17"/>
    <x v="18"/>
    <x v="0"/>
    <s v="Sal Guid Y"/>
    <n v="91884.95"/>
    <n v="97320.68"/>
    <n v="102657.06"/>
    <n v="123017.94"/>
    <n v="146756.6"/>
    <n v="156090"/>
    <n v="6.4000000000000001E-2"/>
  </r>
  <r>
    <x v="17"/>
    <x v="18"/>
    <x v="5"/>
    <s v="Insur T"/>
    <n v="27208.38"/>
    <n v="26012.04"/>
    <n v="28752.02"/>
    <n v="18303.46"/>
    <n v="44536.57"/>
    <n v="35048.639999999999"/>
    <n v="-0.21299999999999999"/>
  </r>
  <r>
    <x v="17"/>
    <x v="18"/>
    <x v="7"/>
    <s v="FICA Stipn"/>
    <n v="0"/>
    <n v="0"/>
    <n v="3.68"/>
    <n v="0"/>
    <n v="0"/>
    <n v="0"/>
    <n v="0"/>
  </r>
  <r>
    <x v="17"/>
    <x v="18"/>
    <x v="8"/>
    <s v="FICA T"/>
    <n v="1248.43"/>
    <n v="1328.99"/>
    <n v="1423.06"/>
    <n v="1025.1400000000001"/>
    <n v="2127.9699999999998"/>
    <n v="2263.31"/>
    <n v="6.4000000000000001E-2"/>
  </r>
  <r>
    <x v="17"/>
    <x v="18"/>
    <x v="11"/>
    <s v="Ret Tchrs"/>
    <n v="3528.33"/>
    <n v="4350.24"/>
    <n v="4572.25"/>
    <n v="3291.31"/>
    <n v="6560.02"/>
    <n v="6805.53"/>
    <n v="3.6999999999999998E-2"/>
  </r>
  <r>
    <x v="17"/>
    <x v="18"/>
    <x v="14"/>
    <s v="PFML"/>
    <n v="0"/>
    <n v="0"/>
    <n v="0"/>
    <n v="0"/>
    <n v="245.08"/>
    <n v="1248.72"/>
    <n v="4.0949999999999998"/>
  </r>
  <r>
    <x v="17"/>
    <x v="18"/>
    <x v="21"/>
    <s v="Pro Dev Ml"/>
    <n v="1095.03"/>
    <n v="0"/>
    <n v="0"/>
    <n v="0"/>
    <n v="600"/>
    <n v="600"/>
    <n v="0"/>
  </r>
  <r>
    <x v="17"/>
    <x v="18"/>
    <x v="22"/>
    <s v="Supplies"/>
    <n v="887.09"/>
    <n v="661.27"/>
    <n v="718.29"/>
    <n v="686.5"/>
    <n v="750"/>
    <n v="750"/>
    <n v="0"/>
  </r>
  <r>
    <x v="17"/>
    <x v="18"/>
    <x v="30"/>
    <s v="Books"/>
    <n v="419.63"/>
    <n v="209.4"/>
    <n v="2636.12"/>
    <n v="2190.25"/>
    <n v="3500"/>
    <n v="3500"/>
    <n v="0"/>
  </r>
  <r>
    <x v="18"/>
    <x v="19"/>
    <x v="0"/>
    <s v="Sal Nrse Y"/>
    <n v="90036.04"/>
    <n v="84243.48"/>
    <n v="91370.89"/>
    <n v="111877.08"/>
    <n v="99575.47"/>
    <n v="103704.6"/>
    <n v="4.1000000000000002E-2"/>
  </r>
  <r>
    <x v="18"/>
    <x v="19"/>
    <x v="5"/>
    <s v="Insur T"/>
    <n v="27232"/>
    <n v="27143.040000000001"/>
    <n v="20538.080000000002"/>
    <n v="13703.8"/>
    <n v="19774.88"/>
    <n v="21574.080000000002"/>
    <n v="9.0999999999999998E-2"/>
  </r>
  <r>
    <x v="18"/>
    <x v="19"/>
    <x v="8"/>
    <s v="FICA T"/>
    <n v="1304.6500000000001"/>
    <n v="1242.23"/>
    <n v="1324.13"/>
    <n v="889.21"/>
    <n v="1443.84"/>
    <n v="1503.72"/>
    <n v="4.1000000000000002E-2"/>
  </r>
  <r>
    <x v="18"/>
    <x v="19"/>
    <x v="9"/>
    <s v="FICA ET"/>
    <n v="0"/>
    <n v="0"/>
    <n v="8.2799999999999994"/>
    <n v="0"/>
    <n v="0"/>
    <n v="0"/>
    <n v="0"/>
  </r>
  <r>
    <x v="18"/>
    <x v="19"/>
    <x v="10"/>
    <s v="FICA Sub"/>
    <n v="0"/>
    <n v="0"/>
    <n v="0.92"/>
    <n v="0"/>
    <n v="0"/>
    <n v="0"/>
    <n v="0"/>
  </r>
  <r>
    <x v="18"/>
    <x v="19"/>
    <x v="11"/>
    <s v="Ret Tchrs"/>
    <n v="3386.5"/>
    <n v="3670.53"/>
    <n v="3973.31"/>
    <n v="2982.73"/>
    <n v="4451.0200000000004"/>
    <n v="4521.5200000000004"/>
    <n v="1.6E-2"/>
  </r>
  <r>
    <x v="18"/>
    <x v="19"/>
    <x v="14"/>
    <s v="PFML"/>
    <n v="0"/>
    <n v="0"/>
    <n v="0"/>
    <n v="0"/>
    <n v="166.29"/>
    <n v="829.64"/>
    <n v="3.9889999999999999"/>
  </r>
  <r>
    <x v="18"/>
    <x v="19"/>
    <x v="35"/>
    <s v="PHYS"/>
    <n v="180"/>
    <n v="0"/>
    <n v="248"/>
    <n v="0"/>
    <n v="0"/>
    <n v="0"/>
    <n v="0"/>
  </r>
  <r>
    <x v="18"/>
    <x v="19"/>
    <x v="36"/>
    <s v="Rep &amp; Main"/>
    <n v="0"/>
    <n v="150"/>
    <n v="0"/>
    <n v="0"/>
    <n v="0"/>
    <n v="0"/>
    <n v="0"/>
  </r>
  <r>
    <x v="18"/>
    <x v="19"/>
    <x v="21"/>
    <s v="Pro Dev Ml"/>
    <n v="0"/>
    <n v="0"/>
    <n v="0"/>
    <n v="0"/>
    <n v="200"/>
    <n v="200"/>
    <n v="0"/>
  </r>
  <r>
    <x v="18"/>
    <x v="19"/>
    <x v="22"/>
    <s v="Supplies"/>
    <n v="1126.8900000000001"/>
    <n v="1163.83"/>
    <n v="1243.3599999999999"/>
    <n v="1250"/>
    <n v="1250"/>
    <n v="1250"/>
    <n v="0"/>
  </r>
  <r>
    <x v="19"/>
    <x v="20"/>
    <x v="0"/>
    <s v="Sal Lib Y"/>
    <n v="64185.3"/>
    <n v="71393.13"/>
    <n v="77922"/>
    <n v="94303.52"/>
    <n v="81612.240000000005"/>
    <n v="91155.55"/>
    <n v="0.11700000000000001"/>
  </r>
  <r>
    <x v="19"/>
    <x v="20"/>
    <x v="5"/>
    <s v="Insur T"/>
    <n v="17568.759999999998"/>
    <n v="17511.36"/>
    <n v="18715.189999999999"/>
    <n v="13703.8"/>
    <n v="19774.88"/>
    <n v="21574.080000000002"/>
    <n v="9.0999999999999998E-2"/>
  </r>
  <r>
    <x v="19"/>
    <x v="20"/>
    <x v="8"/>
    <s v="FICA T"/>
    <n v="861.4"/>
    <n v="964.79"/>
    <n v="1055.9100000000001"/>
    <n v="812.31"/>
    <n v="1183.3800000000001"/>
    <n v="1321.76"/>
    <n v="0.11700000000000001"/>
  </r>
  <r>
    <x v="19"/>
    <x v="20"/>
    <x v="9"/>
    <s v="FICA ET"/>
    <n v="0"/>
    <n v="0"/>
    <n v="20.73"/>
    <n v="0"/>
    <n v="0"/>
    <n v="0"/>
    <n v="0"/>
  </r>
  <r>
    <x v="19"/>
    <x v="20"/>
    <x v="11"/>
    <s v="Ret Tchrs"/>
    <n v="2464.8000000000002"/>
    <n v="3191.31"/>
    <n v="3483.09"/>
    <n v="2610.65"/>
    <n v="3648.07"/>
    <n v="3974.38"/>
    <n v="8.8999999999999996E-2"/>
  </r>
  <r>
    <x v="19"/>
    <x v="20"/>
    <x v="14"/>
    <s v="PFML"/>
    <n v="0"/>
    <n v="0"/>
    <n v="0"/>
    <n v="0"/>
    <n v="136.29"/>
    <n v="729.24"/>
    <n v="4.351"/>
  </r>
  <r>
    <x v="19"/>
    <x v="20"/>
    <x v="37"/>
    <s v="Pur Serv"/>
    <n v="975.08"/>
    <n v="1445.12"/>
    <n v="1079.8599999999999"/>
    <n v="1500"/>
    <n v="1500"/>
    <n v="1500"/>
    <n v="0"/>
  </r>
  <r>
    <x v="19"/>
    <x v="20"/>
    <x v="21"/>
    <s v="Pro Dev Ml"/>
    <n v="125"/>
    <n v="144.1"/>
    <n v="169"/>
    <n v="200"/>
    <n v="200"/>
    <n v="200"/>
    <n v="0"/>
  </r>
  <r>
    <x v="19"/>
    <x v="20"/>
    <x v="22"/>
    <s v="Supplies"/>
    <n v="598.09"/>
    <n v="689.35"/>
    <n v="614.26"/>
    <n v="395.44"/>
    <n v="520"/>
    <n v="600"/>
    <n v="0.154"/>
  </r>
  <r>
    <x v="19"/>
    <x v="20"/>
    <x v="30"/>
    <s v="Books"/>
    <n v="10949.94"/>
    <n v="8484.83"/>
    <n v="8144.82"/>
    <n v="9054.25"/>
    <n v="9080"/>
    <n v="9000"/>
    <n v="-8.9999999999999993E-3"/>
  </r>
  <r>
    <x v="20"/>
    <x v="21"/>
    <x v="0"/>
    <s v="Sal Teach"/>
    <n v="26670.39"/>
    <n v="28541.74"/>
    <n v="29545.38"/>
    <n v="35532.589999999997"/>
    <n v="30770.36"/>
    <n v="32394.75"/>
    <n v="5.2999999999999999E-2"/>
  </r>
  <r>
    <x v="20"/>
    <x v="21"/>
    <x v="1"/>
    <s v="Sal ET"/>
    <n v="34531.440000000002"/>
    <n v="48720.32"/>
    <n v="53708.54"/>
    <n v="57556.86"/>
    <n v="35505.599999999999"/>
    <n v="35123.4"/>
    <n v="-1.0999999999999999E-2"/>
  </r>
  <r>
    <x v="20"/>
    <x v="21"/>
    <x v="5"/>
    <s v="Insur T"/>
    <n v="6797.27"/>
    <n v="6785.76"/>
    <n v="7238.33"/>
    <n v="5310.31"/>
    <n v="7662.85"/>
    <n v="8360.02"/>
    <n v="9.0999999999999998E-2"/>
  </r>
  <r>
    <x v="20"/>
    <x v="21"/>
    <x v="6"/>
    <s v="Insur ET"/>
    <n v="10767.8"/>
    <n v="9420.98"/>
    <n v="10552.08"/>
    <n v="7919.79"/>
    <n v="5517.85"/>
    <n v="7252.98"/>
    <n v="0.314"/>
  </r>
  <r>
    <x v="20"/>
    <x v="21"/>
    <x v="8"/>
    <s v="FICA T"/>
    <n v="355.65"/>
    <n v="381.49"/>
    <n v="395.77"/>
    <n v="291.76"/>
    <n v="446.17"/>
    <n v="469.72"/>
    <n v="5.2999999999999999E-2"/>
  </r>
  <r>
    <x v="20"/>
    <x v="21"/>
    <x v="9"/>
    <s v="FICA ET"/>
    <n v="489.17"/>
    <n v="3124.66"/>
    <n v="4145.1400000000003"/>
    <n v="2791.98"/>
    <n v="514.83000000000004"/>
    <n v="509.29"/>
    <n v="-1.0999999999999999E-2"/>
  </r>
  <r>
    <x v="20"/>
    <x v="21"/>
    <x v="47"/>
    <s v="FICAReg"/>
    <n v="0"/>
    <n v="206"/>
    <n v="0"/>
    <n v="0"/>
    <n v="0"/>
    <n v="0"/>
    <n v="0"/>
  </r>
  <r>
    <x v="20"/>
    <x v="21"/>
    <x v="11"/>
    <s v="Ret Tchrs"/>
    <n v="1024.24"/>
    <n v="1457.35"/>
    <n v="1320.66"/>
    <n v="698.61"/>
    <n v="1375.43"/>
    <n v="1412.41"/>
    <n v="2.7E-2"/>
  </r>
  <r>
    <x v="20"/>
    <x v="21"/>
    <x v="12"/>
    <s v="Ret edtc g"/>
    <n v="1325.97"/>
    <n v="2734.58"/>
    <n v="618.24"/>
    <n v="218.37"/>
    <n v="1587.1"/>
    <n v="1570.02"/>
    <n v="-1.0999999999999999E-2"/>
  </r>
  <r>
    <x v="20"/>
    <x v="21"/>
    <x v="49"/>
    <s v="RetSupprt"/>
    <n v="0"/>
    <n v="1400.16"/>
    <n v="4698.91"/>
    <n v="3928.69"/>
    <n v="0"/>
    <n v="0"/>
    <n v="0"/>
  </r>
  <r>
    <x v="20"/>
    <x v="21"/>
    <x v="14"/>
    <s v="PFML"/>
    <n v="0"/>
    <n v="0"/>
    <n v="0"/>
    <n v="0"/>
    <n v="51.39"/>
    <n v="259.16000000000003"/>
    <n v="4.0430000000000001"/>
  </r>
  <r>
    <x v="20"/>
    <x v="21"/>
    <x v="15"/>
    <s v="PFML"/>
    <n v="0"/>
    <n v="0"/>
    <n v="0"/>
    <n v="0"/>
    <n v="59.29"/>
    <n v="280.99"/>
    <n v="3.7389999999999999"/>
  </r>
  <r>
    <x v="20"/>
    <x v="21"/>
    <x v="38"/>
    <s v="Sup Tech"/>
    <n v="234.21"/>
    <n v="244.96"/>
    <n v="162.18"/>
    <n v="256.43"/>
    <n v="268.5"/>
    <n v="250"/>
    <n v="-6.9000000000000006E-2"/>
  </r>
  <r>
    <x v="20"/>
    <x v="21"/>
    <x v="33"/>
    <s v="Equipment"/>
    <n v="2871.92"/>
    <n v="4793.34"/>
    <n v="999"/>
    <n v="2606.5"/>
    <n v="2606.5"/>
    <n v="2625"/>
    <n v="7.0000000000000001E-3"/>
  </r>
  <r>
    <x v="20"/>
    <x v="21"/>
    <x v="39"/>
    <s v="Tech Softw"/>
    <n v="14373.7"/>
    <n v="13246.03"/>
    <n v="12319.08"/>
    <n v="8412.76"/>
    <n v="17250"/>
    <n v="14000"/>
    <n v="-0.188"/>
  </r>
  <r>
    <x v="21"/>
    <x v="22"/>
    <x v="40"/>
    <s v="Testing"/>
    <n v="2025.65"/>
    <n v="2938.74"/>
    <n v="2969.79"/>
    <n v="6432"/>
    <n v="6520"/>
    <n v="7700"/>
    <n v="0.18099999999999999"/>
  </r>
  <r>
    <x v="22"/>
    <x v="23"/>
    <x v="66"/>
    <s v="Sal Admin"/>
    <n v="235788"/>
    <n v="248755.78"/>
    <n v="265062"/>
    <n v="275958.61"/>
    <n v="282860.53000000003"/>
    <n v="294370.8"/>
    <n v="4.1000000000000002E-2"/>
  </r>
  <r>
    <x v="22"/>
    <x v="23"/>
    <x v="67"/>
    <s v="Sal Cler"/>
    <n v="90251.72"/>
    <n v="89965.77"/>
    <n v="85508.02"/>
    <n v="117612.34"/>
    <n v="89075.57"/>
    <n v="89515.44"/>
    <n v="5.0000000000000001E-3"/>
  </r>
  <r>
    <x v="22"/>
    <x v="23"/>
    <x v="68"/>
    <s v="sub Cl"/>
    <n v="1321.85"/>
    <n v="851.5"/>
    <n v="3755.39"/>
    <n v="2288"/>
    <n v="1000"/>
    <n v="1000"/>
    <n v="0"/>
  </r>
  <r>
    <x v="22"/>
    <x v="23"/>
    <x v="44"/>
    <s v="Ins Admin"/>
    <n v="29221.31"/>
    <n v="32499.55"/>
    <n v="44041.84"/>
    <n v="32109.72"/>
    <n v="33177.629999999997"/>
    <n v="44466.33"/>
    <n v="0.34"/>
  </r>
  <r>
    <x v="22"/>
    <x v="23"/>
    <x v="45"/>
    <s v="Ins Sup"/>
    <n v="4716.6000000000004"/>
    <n v="5691.76"/>
    <n v="10829.2"/>
    <n v="5299.86"/>
    <n v="15293.8"/>
    <n v="16261.36"/>
    <n v="6.3E-2"/>
  </r>
  <r>
    <x v="22"/>
    <x v="23"/>
    <x v="10"/>
    <s v="FICA Sub"/>
    <n v="101.12"/>
    <n v="12.35"/>
    <n v="278.72000000000003"/>
    <n v="175.03"/>
    <n v="100"/>
    <n v="100"/>
    <n v="0"/>
  </r>
  <r>
    <x v="22"/>
    <x v="23"/>
    <x v="46"/>
    <s v="FICA Admin"/>
    <n v="3442.51"/>
    <n v="3651.52"/>
    <n v="4336.97"/>
    <n v="2825.79"/>
    <n v="3978.23"/>
    <n v="4145.13"/>
    <n v="4.2000000000000003E-2"/>
  </r>
  <r>
    <x v="22"/>
    <x v="23"/>
    <x v="47"/>
    <s v="FICA Sup"/>
    <n v="6763.25"/>
    <n v="7637.72"/>
    <n v="6825.79"/>
    <n v="4462.47"/>
    <n v="6814.28"/>
    <n v="6847.93"/>
    <n v="5.0000000000000001E-3"/>
  </r>
  <r>
    <x v="22"/>
    <x v="23"/>
    <x v="48"/>
    <s v="Ret Admin"/>
    <n v="26929.75"/>
    <n v="25236.52"/>
    <n v="10520.16"/>
    <n v="8500.07"/>
    <n v="14263.92"/>
    <n v="14778.43"/>
    <n v="3.5999999999999997E-2"/>
  </r>
  <r>
    <x v="22"/>
    <x v="23"/>
    <x v="49"/>
    <s v="Ret Sup"/>
    <n v="4991.72"/>
    <n v="4680.6899999999996"/>
    <n v="8276.7000000000007"/>
    <n v="4947.6400000000003"/>
    <n v="7545.97"/>
    <n v="7609.84"/>
    <n v="8.0000000000000002E-3"/>
  </r>
  <r>
    <x v="22"/>
    <x v="23"/>
    <x v="50"/>
    <s v="PFML"/>
    <n v="0"/>
    <n v="0"/>
    <n v="0"/>
    <n v="0"/>
    <n v="0"/>
    <n v="2354.9699999999998"/>
    <n v="0"/>
  </r>
  <r>
    <x v="22"/>
    <x v="23"/>
    <x v="51"/>
    <s v="PFML"/>
    <n v="0"/>
    <n v="0"/>
    <n v="0"/>
    <n v="0"/>
    <n v="148.76"/>
    <n v="716.12"/>
    <n v="3.8140000000000001"/>
  </r>
  <r>
    <x v="23"/>
    <x v="24"/>
    <x v="52"/>
    <s v="Postage"/>
    <n v="1370.97"/>
    <n v="984.98"/>
    <n v="1462.17"/>
    <n v="219.03"/>
    <n v="600"/>
    <n v="900"/>
    <n v="0.5"/>
  </r>
  <r>
    <x v="23"/>
    <x v="24"/>
    <x v="53"/>
    <s v="Telephone"/>
    <n v="5954.37"/>
    <n v="5251.18"/>
    <n v="5355.16"/>
    <n v="3404.17"/>
    <n v="5000"/>
    <n v="5500"/>
    <n v="0.1"/>
  </r>
  <r>
    <x v="23"/>
    <x v="24"/>
    <x v="21"/>
    <s v="Pro Dev Ml"/>
    <n v="1611.52"/>
    <n v="1929.92"/>
    <n v="1664.38"/>
    <n v="1605.14"/>
    <n v="2000"/>
    <n v="2000"/>
    <n v="0"/>
  </r>
  <r>
    <x v="23"/>
    <x v="24"/>
    <x v="22"/>
    <s v="Supplies"/>
    <n v="64.45"/>
    <n v="115.12"/>
    <n v="0"/>
    <n v="735.48"/>
    <n v="882.7"/>
    <n v="1200"/>
    <n v="0.35899999999999999"/>
  </r>
  <r>
    <x v="23"/>
    <x v="24"/>
    <x v="30"/>
    <s v="Books"/>
    <n v="0"/>
    <n v="0"/>
    <n v="297"/>
    <n v="567.29999999999995"/>
    <n v="567.29999999999995"/>
    <n v="250"/>
    <n v="-0.55900000000000005"/>
  </r>
  <r>
    <x v="23"/>
    <x v="24"/>
    <x v="54"/>
    <s v="Dues"/>
    <n v="1158"/>
    <n v="1158"/>
    <n v="1158"/>
    <n v="1158"/>
    <n v="1400"/>
    <n v="1200"/>
    <n v="-0.14299999999999999"/>
  </r>
  <r>
    <x v="24"/>
    <x v="25"/>
    <x v="55"/>
    <s v="Sal Reg"/>
    <n v="2084.0700000000002"/>
    <n v="2247.16"/>
    <n v="4879.1099999999997"/>
    <n v="1536.88"/>
    <n v="2500"/>
    <n v="2500"/>
    <n v="0"/>
  </r>
  <r>
    <x v="24"/>
    <x v="25"/>
    <x v="47"/>
    <s v="FICAReg"/>
    <n v="0"/>
    <n v="171.88"/>
    <n v="373.25"/>
    <n v="117.56"/>
    <n v="191.25"/>
    <n v="191.25"/>
    <n v="0"/>
  </r>
  <r>
    <x v="24"/>
    <x v="25"/>
    <x v="56"/>
    <s v="Ret Sup"/>
    <n v="0"/>
    <n v="166.62"/>
    <n v="309.17"/>
    <n v="119.99"/>
    <n v="255"/>
    <n v="255"/>
    <n v="0"/>
  </r>
  <r>
    <x v="24"/>
    <x v="25"/>
    <x v="51"/>
    <s v="PFML"/>
    <n v="0"/>
    <n v="0"/>
    <n v="0"/>
    <n v="0"/>
    <n v="4.18"/>
    <n v="20"/>
    <n v="3.7850000000000001"/>
  </r>
  <r>
    <x v="24"/>
    <x v="25"/>
    <x v="69"/>
    <s v="Pur Tran"/>
    <n v="1890"/>
    <n v="0"/>
    <n v="7650"/>
    <n v="8040"/>
    <n v="8000"/>
    <n v="8000"/>
    <n v="0"/>
  </r>
  <r>
    <x v="24"/>
    <x v="25"/>
    <x v="57"/>
    <s v="Meal &amp; Mlg"/>
    <n v="0"/>
    <n v="0"/>
    <n v="15"/>
    <n v="0"/>
    <n v="0"/>
    <n v="0"/>
    <n v="0"/>
  </r>
  <r>
    <x v="24"/>
    <x v="25"/>
    <x v="58"/>
    <s v="Diesel Fue"/>
    <n v="886.14"/>
    <n v="1515"/>
    <n v="2492.1"/>
    <n v="594.55999999999995"/>
    <n v="1600"/>
    <n v="1600"/>
    <n v="0"/>
  </r>
  <r>
    <x v="25"/>
    <x v="26"/>
    <x v="70"/>
    <s v="Sal Int5"/>
    <n v="1702"/>
    <n v="0"/>
    <n v="1872"/>
    <n v="1872"/>
    <n v="1872"/>
    <n v="1872"/>
    <n v="0"/>
  </r>
  <r>
    <x v="25"/>
    <x v="26"/>
    <x v="71"/>
    <s v="Sal Drama"/>
    <n v="0"/>
    <n v="0"/>
    <n v="0"/>
    <n v="0"/>
    <n v="2043"/>
    <n v="2218.29"/>
    <n v="8.5999999999999993E-2"/>
  </r>
  <r>
    <x v="25"/>
    <x v="26"/>
    <x v="72"/>
    <s v="Sal Math"/>
    <n v="0"/>
    <n v="0"/>
    <n v="0"/>
    <n v="1515"/>
    <n v="1515"/>
    <n v="1515"/>
    <n v="0"/>
  </r>
  <r>
    <x v="25"/>
    <x v="26"/>
    <x v="73"/>
    <s v="Sal Suppor"/>
    <n v="0"/>
    <n v="0"/>
    <n v="800"/>
    <n v="1450"/>
    <n v="9871"/>
    <n v="9871"/>
    <n v="0"/>
  </r>
  <r>
    <x v="25"/>
    <x v="26"/>
    <x v="45"/>
    <s v="Ins Sup"/>
    <n v="0"/>
    <n v="0"/>
    <n v="159.9"/>
    <n v="189.2"/>
    <n v="0"/>
    <n v="0"/>
    <n v="0"/>
  </r>
  <r>
    <x v="25"/>
    <x v="26"/>
    <x v="7"/>
    <s v="FICA Stipn"/>
    <n v="0"/>
    <n v="0"/>
    <n v="0"/>
    <n v="50.31"/>
    <n v="1170.53"/>
    <n v="1183.94"/>
    <n v="1.0999999999999999E-2"/>
  </r>
  <r>
    <x v="25"/>
    <x v="26"/>
    <x v="47"/>
    <s v="FICA Sup"/>
    <n v="12.34"/>
    <n v="0"/>
    <n v="10.62"/>
    <n v="12.97"/>
    <n v="0"/>
    <n v="0"/>
    <n v="0"/>
  </r>
  <r>
    <x v="25"/>
    <x v="26"/>
    <x v="49"/>
    <s v="Ret Sup"/>
    <n v="65.36"/>
    <n v="0"/>
    <n v="119.52"/>
    <n v="58.2"/>
    <n v="0"/>
    <n v="0"/>
    <n v="0"/>
  </r>
  <r>
    <x v="25"/>
    <x v="26"/>
    <x v="13"/>
    <s v="PFML"/>
    <n v="0"/>
    <n v="0"/>
    <n v="0"/>
    <n v="0"/>
    <n v="25.55"/>
    <n v="123.81"/>
    <n v="3.8460000000000001"/>
  </r>
  <r>
    <x v="26"/>
    <x v="27"/>
    <x v="59"/>
    <s v="&quot;PIE&quot;"/>
    <n v="0"/>
    <n v="0"/>
    <n v="0"/>
    <n v="0"/>
    <n v="1100"/>
    <n v="1100"/>
    <n v="0"/>
  </r>
  <r>
    <x v="27"/>
    <x v="28"/>
    <x v="0"/>
    <s v="Sal Teach"/>
    <n v="2847020.34"/>
    <n v="2952878.23"/>
    <n v="3098925.23"/>
    <n v="3964792.24"/>
    <n v="3497059.3"/>
    <n v="3482982"/>
    <n v="-4.0000000000000001E-3"/>
  </r>
  <r>
    <x v="27"/>
    <x v="28"/>
    <x v="1"/>
    <s v="Sal EdTech"/>
    <n v="57240.88"/>
    <n v="30451.29"/>
    <n v="75563.23"/>
    <n v="89076.86"/>
    <n v="70697.649999999994"/>
    <n v="85477.68"/>
    <n v="0.20899999999999999"/>
  </r>
  <r>
    <x v="27"/>
    <x v="28"/>
    <x v="2"/>
    <s v="Sal Sub ET"/>
    <n v="540"/>
    <n v="589.5"/>
    <n v="144"/>
    <n v="2404"/>
    <n v="3500"/>
    <n v="3500"/>
    <n v="0"/>
  </r>
  <r>
    <x v="27"/>
    <x v="28"/>
    <x v="3"/>
    <s v="Sal Sub T"/>
    <n v="40614.32"/>
    <n v="38870.39"/>
    <n v="63419.86"/>
    <n v="36396.93"/>
    <n v="47200"/>
    <n v="65000"/>
    <n v="0.377"/>
  </r>
  <r>
    <x v="27"/>
    <x v="28"/>
    <x v="74"/>
    <s v="Ld Stip"/>
    <n v="20489.849999999999"/>
    <n v="22987.5"/>
    <n v="16988"/>
    <n v="36247"/>
    <n v="39246.480000000003"/>
    <n v="34597.129999999997"/>
    <n v="-0.11799999999999999"/>
  </r>
  <r>
    <x v="27"/>
    <x v="28"/>
    <x v="5"/>
    <s v="Insur T"/>
    <n v="613164.82999999996"/>
    <n v="555908"/>
    <n v="561937.06000000006"/>
    <n v="448209.15"/>
    <n v="666597.42000000004"/>
    <n v="708866.7"/>
    <n v="6.3E-2"/>
  </r>
  <r>
    <x v="27"/>
    <x v="28"/>
    <x v="6"/>
    <s v="Insur ET"/>
    <n v="22971.27"/>
    <n v="10784.82"/>
    <n v="11968.77"/>
    <n v="10706.33"/>
    <n v="15752.09"/>
    <n v="16943.98"/>
    <n v="7.5999999999999998E-2"/>
  </r>
  <r>
    <x v="27"/>
    <x v="28"/>
    <x v="7"/>
    <s v="FICA Stipn"/>
    <n v="331.69"/>
    <n v="443.95"/>
    <n v="247.4"/>
    <n v="345.72"/>
    <n v="3002.36"/>
    <n v="2646.68"/>
    <n v="-0.11799999999999999"/>
  </r>
  <r>
    <x v="27"/>
    <x v="28"/>
    <x v="8"/>
    <s v="FICA T"/>
    <n v="38842.81"/>
    <n v="40827.760000000002"/>
    <n v="42887.15"/>
    <n v="33612.49"/>
    <n v="50961.11"/>
    <n v="50503.24"/>
    <n v="-8.9999999999999993E-3"/>
  </r>
  <r>
    <x v="27"/>
    <x v="28"/>
    <x v="9"/>
    <s v="FICA ET"/>
    <n v="803.86"/>
    <n v="437.34"/>
    <n v="1607.38"/>
    <n v="687.14"/>
    <n v="1025.1199999999999"/>
    <n v="1239.43"/>
    <n v="0.20899999999999999"/>
  </r>
  <r>
    <x v="27"/>
    <x v="28"/>
    <x v="10"/>
    <s v="FICA Sub"/>
    <n v="2368.6999999999998"/>
    <n v="1980.51"/>
    <n v="2861.22"/>
    <n v="2283.58"/>
    <n v="900"/>
    <n v="900"/>
    <n v="0"/>
  </r>
  <r>
    <x v="27"/>
    <x v="28"/>
    <x v="11"/>
    <s v="Ret Tchrs"/>
    <n v="110125.53"/>
    <n v="131886.5"/>
    <n v="140001.4"/>
    <n v="106806.1"/>
    <n v="157100.79999999999"/>
    <n v="151858"/>
    <n v="-3.3000000000000002E-2"/>
  </r>
  <r>
    <x v="27"/>
    <x v="28"/>
    <x v="12"/>
    <s v="Ret edtc g"/>
    <n v="2198.0300000000002"/>
    <n v="1361.18"/>
    <n v="3377.65"/>
    <n v="3082.11"/>
    <n v="3160.19"/>
    <n v="3820.85"/>
    <n v="0.20899999999999999"/>
  </r>
  <r>
    <x v="27"/>
    <x v="28"/>
    <x v="13"/>
    <s v="PFML"/>
    <n v="0"/>
    <n v="0"/>
    <n v="0"/>
    <n v="0"/>
    <n v="65.540000000000006"/>
    <n v="276.77999999999997"/>
    <n v="3.2229999999999999"/>
  </r>
  <r>
    <x v="27"/>
    <x v="28"/>
    <x v="14"/>
    <s v="PFML"/>
    <n v="0"/>
    <n v="0"/>
    <n v="0"/>
    <n v="0"/>
    <n v="5840.09"/>
    <n v="27863.86"/>
    <n v="3.7709999999999999"/>
  </r>
  <r>
    <x v="27"/>
    <x v="28"/>
    <x v="15"/>
    <s v="PFML"/>
    <n v="0"/>
    <n v="0"/>
    <n v="0"/>
    <n v="0"/>
    <n v="118.07"/>
    <n v="683.82"/>
    <n v="4.7919999999999998"/>
  </r>
  <r>
    <x v="27"/>
    <x v="28"/>
    <x v="16"/>
    <s v="PFML"/>
    <n v="0"/>
    <n v="0"/>
    <n v="0"/>
    <n v="0"/>
    <n v="0"/>
    <n v="650"/>
    <n v="0"/>
  </r>
  <r>
    <x v="27"/>
    <x v="28"/>
    <x v="17"/>
    <s v="WC Teach"/>
    <n v="27255"/>
    <n v="28719.97"/>
    <n v="23334.7"/>
    <n v="17345.939999999999"/>
    <n v="28800"/>
    <n v="27000"/>
    <n v="-6.3E-2"/>
  </r>
  <r>
    <x v="27"/>
    <x v="28"/>
    <x v="18"/>
    <s v="Pur P Serv"/>
    <n v="0"/>
    <n v="371"/>
    <n v="1716.88"/>
    <n v="170"/>
    <n v="1000"/>
    <n v="1000"/>
    <n v="0"/>
  </r>
  <r>
    <x v="27"/>
    <x v="28"/>
    <x v="19"/>
    <s v="Rep Inst"/>
    <n v="4869.6899999999996"/>
    <n v="5054.8999999999996"/>
    <n v="2242"/>
    <n v="3287.51"/>
    <n v="5673.47"/>
    <n v="4650"/>
    <n v="-0.18"/>
  </r>
  <r>
    <x v="27"/>
    <x v="28"/>
    <x v="20"/>
    <s v="Rep Copier"/>
    <n v="5804.29"/>
    <n v="6781.08"/>
    <n v="11476.01"/>
    <n v="4737.47"/>
    <n v="9000"/>
    <n v="9000"/>
    <n v="0"/>
  </r>
  <r>
    <x v="27"/>
    <x v="28"/>
    <x v="61"/>
    <s v="Lease Mus"/>
    <n v="3695"/>
    <n v="3695"/>
    <n v="0"/>
    <n v="5687"/>
    <n v="5687"/>
    <n v="5687"/>
    <n v="0"/>
  </r>
  <r>
    <x v="27"/>
    <x v="28"/>
    <x v="21"/>
    <s v="Pro Dev Ml"/>
    <n v="10416.950000000001"/>
    <n v="22126.93"/>
    <n v="12876.31"/>
    <n v="10704.65"/>
    <n v="19000"/>
    <n v="19000"/>
    <n v="0"/>
  </r>
  <r>
    <x v="27"/>
    <x v="28"/>
    <x v="23"/>
    <s v="Supp Art"/>
    <n v="4872.8500000000004"/>
    <n v="5572.5"/>
    <n v="1465.92"/>
    <n v="5436.46"/>
    <n v="5500"/>
    <n v="5500"/>
    <n v="0"/>
  </r>
  <r>
    <x v="27"/>
    <x v="28"/>
    <x v="24"/>
    <s v="Sup ModLg"/>
    <n v="0"/>
    <n v="187.91"/>
    <n v="231.89"/>
    <n v="339.01"/>
    <n v="489"/>
    <n v="500"/>
    <n v="2.1999999999999999E-2"/>
  </r>
  <r>
    <x v="27"/>
    <x v="28"/>
    <x v="25"/>
    <s v="Supp Gen"/>
    <n v="10126.459999999999"/>
    <n v="9941.39"/>
    <n v="9350.68"/>
    <n v="9787.4"/>
    <n v="15500"/>
    <n v="18500"/>
    <n v="0.19400000000000001"/>
  </r>
  <r>
    <x v="27"/>
    <x v="28"/>
    <x v="75"/>
    <s v="LA/Ma/SS"/>
    <n v="1733.51"/>
    <n v="1804.51"/>
    <n v="1413.16"/>
    <n v="1751.16"/>
    <n v="3348.82"/>
    <n v="2790"/>
    <n v="-0.16700000000000001"/>
  </r>
  <r>
    <x v="27"/>
    <x v="28"/>
    <x v="26"/>
    <s v="Sup HlthSc"/>
    <n v="3107.73"/>
    <n v="2880.69"/>
    <n v="2718.88"/>
    <n v="1883.87"/>
    <n v="3100"/>
    <n v="3100"/>
    <n v="0"/>
  </r>
  <r>
    <x v="27"/>
    <x v="28"/>
    <x v="76"/>
    <s v="Sup IA"/>
    <n v="3643.32"/>
    <n v="3304.99"/>
    <n v="2682.09"/>
    <n v="2825.93"/>
    <n v="3108.92"/>
    <n v="3650"/>
    <n v="0.17399999999999999"/>
  </r>
  <r>
    <x v="27"/>
    <x v="28"/>
    <x v="27"/>
    <s v="Sup Music"/>
    <n v="2667.76"/>
    <n v="5325.33"/>
    <n v="448.84"/>
    <n v="1787.35"/>
    <n v="2500"/>
    <n v="2500"/>
    <n v="0"/>
  </r>
  <r>
    <x v="27"/>
    <x v="28"/>
    <x v="62"/>
    <s v="Sup Scienc"/>
    <n v="1458.67"/>
    <n v="3257.97"/>
    <n v="3161.39"/>
    <n v="3825.53"/>
    <n v="3715"/>
    <n v="3850"/>
    <n v="3.5999999999999997E-2"/>
  </r>
  <r>
    <x v="27"/>
    <x v="28"/>
    <x v="29"/>
    <s v="Books L/A"/>
    <n v="400"/>
    <n v="310.19"/>
    <n v="761.56"/>
    <n v="599.4"/>
    <n v="750"/>
    <n v="750"/>
    <n v="0"/>
  </r>
  <r>
    <x v="27"/>
    <x v="28"/>
    <x v="64"/>
    <s v="Book-Mod/L"/>
    <n v="1629.41"/>
    <n v="1522.6"/>
    <n v="1700.01"/>
    <n v="1174.6300000000001"/>
    <n v="1159.46"/>
    <n v="1017"/>
    <n v="-0.123"/>
  </r>
  <r>
    <x v="27"/>
    <x v="28"/>
    <x v="77"/>
    <s v="Books HLSC"/>
    <n v="120.9"/>
    <n v="0"/>
    <n v="26.36"/>
    <n v="24"/>
    <n v="260"/>
    <n v="160"/>
    <n v="-0.38500000000000001"/>
  </r>
  <r>
    <x v="27"/>
    <x v="28"/>
    <x v="31"/>
    <s v="Books Math"/>
    <n v="1389.98"/>
    <n v="1594.06"/>
    <n v="21943.99"/>
    <n v="22116.82"/>
    <n v="22116.18"/>
    <n v="22075"/>
    <n v="-2E-3"/>
  </r>
  <r>
    <x v="27"/>
    <x v="28"/>
    <x v="65"/>
    <s v="Books Musi"/>
    <n v="727.88"/>
    <n v="3115.92"/>
    <n v="2099.42"/>
    <n v="1710.33"/>
    <n v="2997.69"/>
    <n v="3200"/>
    <n v="6.7000000000000004E-2"/>
  </r>
  <r>
    <x v="27"/>
    <x v="28"/>
    <x v="78"/>
    <s v="Books Read"/>
    <n v="3270.24"/>
    <n v="4496.79"/>
    <n v="2624.91"/>
    <n v="2693.68"/>
    <n v="5020"/>
    <n v="4810"/>
    <n v="-4.2000000000000003E-2"/>
  </r>
  <r>
    <x v="27"/>
    <x v="28"/>
    <x v="32"/>
    <s v="Books Scie"/>
    <n v="1386"/>
    <n v="0"/>
    <n v="0"/>
    <n v="0"/>
    <n v="430"/>
    <n v="300"/>
    <n v="-0.30199999999999999"/>
  </r>
  <r>
    <x v="27"/>
    <x v="28"/>
    <x v="79"/>
    <s v="Studies"/>
    <n v="1156"/>
    <n v="931.52"/>
    <n v="443.34"/>
    <n v="173.58"/>
    <n v="1539"/>
    <n v="1150"/>
    <n v="-0.253"/>
  </r>
  <r>
    <x v="27"/>
    <x v="28"/>
    <x v="80"/>
    <s v="A Visual"/>
    <n v="3306.64"/>
    <n v="5572.41"/>
    <n v="7657.48"/>
    <n v="7549.35"/>
    <n v="7992.54"/>
    <n v="8124"/>
    <n v="1.6E-2"/>
  </r>
  <r>
    <x v="27"/>
    <x v="28"/>
    <x v="33"/>
    <s v="Equipment"/>
    <n v="5385.45"/>
    <n v="4494.43"/>
    <n v="3272.29"/>
    <n v="4092.71"/>
    <n v="4512.6099999999997"/>
    <n v="3795"/>
    <n v="-0.159"/>
  </r>
  <r>
    <x v="27"/>
    <x v="28"/>
    <x v="81"/>
    <s v="Eq Ph Ed"/>
    <n v="1738.24"/>
    <n v="2013.59"/>
    <n v="1471.04"/>
    <n v="1608.87"/>
    <n v="2025"/>
    <n v="2025"/>
    <n v="0"/>
  </r>
  <r>
    <x v="27"/>
    <x v="28"/>
    <x v="34"/>
    <s v="Cop Eq"/>
    <n v="20800.37"/>
    <n v="24437.47"/>
    <n v="0"/>
    <n v="11940.64"/>
    <n v="11750"/>
    <n v="0"/>
    <n v="-1"/>
  </r>
  <r>
    <x v="1"/>
    <x v="29"/>
    <x v="0"/>
    <s v="Sal Teach"/>
    <n v="112034.1"/>
    <n v="130412.71"/>
    <n v="175780.97"/>
    <n v="227865.64"/>
    <n v="195891.68"/>
    <n v="210182"/>
    <n v="7.2999999999999995E-2"/>
  </r>
  <r>
    <x v="1"/>
    <x v="29"/>
    <x v="5"/>
    <s v="Insur T"/>
    <n v="15646.3"/>
    <n v="15471.36"/>
    <n v="41430.85"/>
    <n v="36639.03"/>
    <n v="23666.880000000001"/>
    <n v="55014.17"/>
    <n v="1.325"/>
  </r>
  <r>
    <x v="1"/>
    <x v="29"/>
    <x v="8"/>
    <s v="FICA T"/>
    <n v="1409.25"/>
    <n v="1675.41"/>
    <n v="2335.9499999999998"/>
    <n v="1852.9"/>
    <n v="2891.18"/>
    <n v="3047.64"/>
    <n v="5.3999999999999999E-2"/>
  </r>
  <r>
    <x v="1"/>
    <x v="29"/>
    <x v="11"/>
    <s v="Ret Grant"/>
    <n v="4177.91"/>
    <n v="5673.02"/>
    <n v="7827.25"/>
    <n v="6085.73"/>
    <n v="8912.81"/>
    <n v="9163.94"/>
    <n v="2.8000000000000001E-2"/>
  </r>
  <r>
    <x v="1"/>
    <x v="29"/>
    <x v="14"/>
    <s v="PFML"/>
    <n v="0"/>
    <n v="0"/>
    <n v="0"/>
    <n v="0"/>
    <n v="327.14"/>
    <n v="1681.46"/>
    <n v="4.1399999999999997"/>
  </r>
  <r>
    <x v="15"/>
    <x v="30"/>
    <x v="0"/>
    <s v="Sal Teach"/>
    <n v="60022.68"/>
    <n v="53952.12"/>
    <n v="60368.77"/>
    <n v="8621"/>
    <n v="57933.23"/>
    <n v="90505.82"/>
    <n v="0.56200000000000006"/>
  </r>
  <r>
    <x v="15"/>
    <x v="30"/>
    <x v="5"/>
    <s v="Insur T"/>
    <n v="15621.35"/>
    <n v="13266.41"/>
    <n v="15333.07"/>
    <n v="2387.1999999999998"/>
    <n v="15325.7"/>
    <n v="1607.07"/>
    <n v="-0.89500000000000002"/>
  </r>
  <r>
    <x v="15"/>
    <x v="30"/>
    <x v="8"/>
    <s v="FICA T"/>
    <n v="815.83"/>
    <n v="735.65"/>
    <n v="822.37"/>
    <n v="276.48"/>
    <n v="840.03"/>
    <n v="1312.33"/>
    <n v="0.56200000000000006"/>
  </r>
  <r>
    <x v="15"/>
    <x v="30"/>
    <x v="11"/>
    <s v="Ret Grant"/>
    <n v="2304.91"/>
    <n v="2411.77"/>
    <n v="2698.48"/>
    <n v="385.36"/>
    <n v="2589.62"/>
    <n v="3946.05"/>
    <n v="0.52400000000000002"/>
  </r>
  <r>
    <x v="15"/>
    <x v="30"/>
    <x v="14"/>
    <s v="PFML"/>
    <n v="0"/>
    <n v="0"/>
    <n v="0"/>
    <n v="0"/>
    <n v="96.75"/>
    <n v="724.05"/>
    <n v="6.484"/>
  </r>
  <r>
    <x v="16"/>
    <x v="31"/>
    <x v="0"/>
    <s v="Sal Teach"/>
    <n v="33191.08"/>
    <n v="38570.11"/>
    <n v="42055.58"/>
    <n v="74101.289999999994"/>
    <n v="30735.71"/>
    <n v="32996.92"/>
    <n v="7.3999999999999996E-2"/>
  </r>
  <r>
    <x v="16"/>
    <x v="31"/>
    <x v="5"/>
    <s v="Insur T"/>
    <n v="2436.48"/>
    <n v="4817.92"/>
    <n v="14308.89"/>
    <n v="10556.73"/>
    <n v="7509.56"/>
    <n v="9847.36"/>
    <n v="0.311"/>
  </r>
  <r>
    <x v="16"/>
    <x v="31"/>
    <x v="8"/>
    <s v="FICA T"/>
    <n v="600.46"/>
    <n v="624.05999999999995"/>
    <n v="473.66"/>
    <n v="658.81"/>
    <n v="445.67"/>
    <n v="478.46"/>
    <n v="7.3999999999999996E-2"/>
  </r>
  <r>
    <x v="16"/>
    <x v="31"/>
    <x v="11"/>
    <s v="Ret Grant"/>
    <n v="1118.44"/>
    <n v="1581.79"/>
    <n v="1879.91"/>
    <n v="2326.4899999999998"/>
    <n v="1373.89"/>
    <n v="1438.67"/>
    <n v="4.7E-2"/>
  </r>
  <r>
    <x v="16"/>
    <x v="31"/>
    <x v="14"/>
    <s v="PFML"/>
    <n v="0"/>
    <n v="0"/>
    <n v="0"/>
    <n v="0"/>
    <n v="51.33"/>
    <n v="263.98"/>
    <n v="4.1429999999999998"/>
  </r>
  <r>
    <x v="28"/>
    <x v="32"/>
    <x v="0"/>
    <s v="Sal Guid M"/>
    <n v="120036.7"/>
    <n v="129079.56"/>
    <n v="140020.54"/>
    <n v="172846.42"/>
    <n v="109287.51"/>
    <n v="115187.4"/>
    <n v="5.3999999999999999E-2"/>
  </r>
  <r>
    <x v="28"/>
    <x v="32"/>
    <x v="82"/>
    <s v="Sal Stip"/>
    <n v="1218"/>
    <n v="0"/>
    <n v="0"/>
    <n v="0"/>
    <n v="0"/>
    <n v="0"/>
    <n v="0"/>
  </r>
  <r>
    <x v="28"/>
    <x v="32"/>
    <x v="5"/>
    <s v="Insur T"/>
    <n v="28977.119999999999"/>
    <n v="30976.97"/>
    <n v="32097.69"/>
    <n v="23326"/>
    <n v="19774.88"/>
    <n v="21574.080000000002"/>
    <n v="9.0999999999999998E-2"/>
  </r>
  <r>
    <x v="28"/>
    <x v="32"/>
    <x v="7"/>
    <s v="FICA Stipn"/>
    <n v="11.46"/>
    <n v="0"/>
    <n v="0"/>
    <n v="0"/>
    <n v="0"/>
    <n v="0"/>
    <n v="0"/>
  </r>
  <r>
    <x v="28"/>
    <x v="32"/>
    <x v="8"/>
    <s v="FICA T"/>
    <n v="1645.58"/>
    <n v="1494.11"/>
    <n v="1663.68"/>
    <n v="1206.21"/>
    <n v="1584.67"/>
    <n v="1670.22"/>
    <n v="5.3999999999999999E-2"/>
  </r>
  <r>
    <x v="28"/>
    <x v="32"/>
    <x v="11"/>
    <s v="Ret Tchrs"/>
    <n v="4787.4799999999996"/>
    <n v="5769.86"/>
    <n v="6205.38"/>
    <n v="4533.3500000000004"/>
    <n v="4885.1499999999996"/>
    <n v="5022.17"/>
    <n v="2.8000000000000001E-2"/>
  </r>
  <r>
    <x v="28"/>
    <x v="32"/>
    <x v="14"/>
    <s v="PFML"/>
    <n v="0"/>
    <n v="0"/>
    <n v="0"/>
    <n v="0"/>
    <n v="182.51"/>
    <n v="921.5"/>
    <n v="4.0490000000000004"/>
  </r>
  <r>
    <x v="28"/>
    <x v="32"/>
    <x v="18"/>
    <s v="Pur P Serv"/>
    <n v="0"/>
    <n v="0"/>
    <n v="0"/>
    <n v="0"/>
    <n v="100"/>
    <n v="100"/>
    <n v="0"/>
  </r>
  <r>
    <x v="28"/>
    <x v="32"/>
    <x v="22"/>
    <s v="Supplies"/>
    <n v="695.72"/>
    <n v="318.72000000000003"/>
    <n v="151.38999999999999"/>
    <n v="96.9"/>
    <n v="300"/>
    <n v="300"/>
    <n v="0"/>
  </r>
  <r>
    <x v="28"/>
    <x v="32"/>
    <x v="30"/>
    <s v="Books"/>
    <n v="0"/>
    <n v="0"/>
    <n v="0"/>
    <n v="0"/>
    <n v="100"/>
    <n v="100"/>
    <n v="0"/>
  </r>
  <r>
    <x v="29"/>
    <x v="33"/>
    <x v="0"/>
    <s v="Sal Nrse M"/>
    <n v="93165.9"/>
    <n v="95480.63"/>
    <n v="99597.68"/>
    <n v="161321.64000000001"/>
    <n v="160297.49"/>
    <n v="107122.9"/>
    <n v="-0.33200000000000002"/>
  </r>
  <r>
    <x v="29"/>
    <x v="33"/>
    <x v="3"/>
    <s v="Sal Sub T"/>
    <n v="30"/>
    <n v="1430"/>
    <n v="1256"/>
    <n v="1360"/>
    <n v="600"/>
    <n v="600"/>
    <n v="0"/>
  </r>
  <r>
    <x v="29"/>
    <x v="33"/>
    <x v="5"/>
    <s v="Insur T"/>
    <n v="1509.36"/>
    <n v="2132.36"/>
    <n v="10779.12"/>
    <n v="12364.04"/>
    <n v="17746.37"/>
    <n v="12907.22"/>
    <n v="-0.27300000000000002"/>
  </r>
  <r>
    <x v="29"/>
    <x v="33"/>
    <x v="8"/>
    <s v="FICA T"/>
    <n v="1346.84"/>
    <n v="1395.41"/>
    <n v="1418.1"/>
    <n v="1361.06"/>
    <n v="2375.06"/>
    <n v="1553.28"/>
    <n v="-0.34599999999999997"/>
  </r>
  <r>
    <x v="29"/>
    <x v="33"/>
    <x v="10"/>
    <s v="FICA Sub"/>
    <n v="2.2999999999999998"/>
    <n v="76.89"/>
    <n v="97.37"/>
    <n v="86.38"/>
    <n v="0"/>
    <n v="0"/>
    <n v="0"/>
  </r>
  <r>
    <x v="29"/>
    <x v="33"/>
    <x v="11"/>
    <s v="Ret Tchrs"/>
    <n v="3464.72"/>
    <n v="4222.63"/>
    <n v="4450.33"/>
    <n v="4157.41"/>
    <n v="7321.75"/>
    <n v="4670.5600000000004"/>
    <n v="-0.36199999999999999"/>
  </r>
  <r>
    <x v="29"/>
    <x v="33"/>
    <x v="14"/>
    <s v="PFML"/>
    <n v="0"/>
    <n v="0"/>
    <n v="0"/>
    <n v="0"/>
    <n v="267.7"/>
    <n v="856.98"/>
    <n v="2.2010000000000001"/>
  </r>
  <r>
    <x v="29"/>
    <x v="33"/>
    <x v="35"/>
    <s v="PHYS"/>
    <n v="0"/>
    <n v="0"/>
    <n v="0"/>
    <n v="0"/>
    <n v="500"/>
    <n v="500"/>
    <n v="0"/>
  </r>
  <r>
    <x v="29"/>
    <x v="33"/>
    <x v="21"/>
    <s v="Pro Dev Ml"/>
    <n v="90"/>
    <n v="0"/>
    <n v="295"/>
    <n v="0"/>
    <n v="0"/>
    <n v="0"/>
    <n v="0"/>
  </r>
  <r>
    <x v="29"/>
    <x v="33"/>
    <x v="22"/>
    <s v="Supplies"/>
    <n v="685.25"/>
    <n v="505.58"/>
    <n v="401.14"/>
    <n v="844.46"/>
    <n v="830.26"/>
    <n v="800"/>
    <n v="-3.5999999999999997E-2"/>
  </r>
  <r>
    <x v="30"/>
    <x v="34"/>
    <x v="0"/>
    <s v="Sal Lib MS"/>
    <n v="68793.600000000006"/>
    <n v="75965.13"/>
    <n v="85621.21"/>
    <n v="103866"/>
    <n v="89548.42"/>
    <n v="99701.38"/>
    <n v="0.113"/>
  </r>
  <r>
    <x v="30"/>
    <x v="34"/>
    <x v="1"/>
    <s v="Sal ET"/>
    <n v="16461.18"/>
    <n v="18166.169999999998"/>
    <n v="20025.62"/>
    <n v="19352"/>
    <n v="18556.57"/>
    <n v="19577.88"/>
    <n v="5.5E-2"/>
  </r>
  <r>
    <x v="30"/>
    <x v="34"/>
    <x v="5"/>
    <s v="Insur T"/>
    <n v="9851.66"/>
    <n v="9894.7199999999993"/>
    <n v="10574.87"/>
    <n v="8096.27"/>
    <n v="11830.92"/>
    <n v="12907.22"/>
    <n v="9.0999999999999998E-2"/>
  </r>
  <r>
    <x v="30"/>
    <x v="34"/>
    <x v="8"/>
    <s v="FICA T"/>
    <n v="940.33"/>
    <n v="1032.95"/>
    <n v="1182.6099999999999"/>
    <n v="896.49"/>
    <n v="1298.45"/>
    <n v="1445.67"/>
    <n v="0.113"/>
  </r>
  <r>
    <x v="30"/>
    <x v="34"/>
    <x v="9"/>
    <s v="FICA ET"/>
    <n v="238.69"/>
    <n v="263.39"/>
    <n v="367.76"/>
    <n v="113.88"/>
    <n v="269.07"/>
    <n v="283.88"/>
    <n v="5.5E-2"/>
  </r>
  <r>
    <x v="30"/>
    <x v="34"/>
    <x v="11"/>
    <s v="Ret Tchrs"/>
    <n v="2641.66"/>
    <n v="3395.69"/>
    <n v="3827.28"/>
    <n v="2830.6"/>
    <n v="4002.81"/>
    <n v="4346.9799999999996"/>
    <n v="8.5999999999999993E-2"/>
  </r>
  <r>
    <x v="30"/>
    <x v="34"/>
    <x v="12"/>
    <s v="Ret edtc g"/>
    <n v="632.12"/>
    <n v="812.04"/>
    <n v="895.15"/>
    <n v="541.21"/>
    <n v="829.48"/>
    <n v="875.13"/>
    <n v="5.5E-2"/>
  </r>
  <r>
    <x v="30"/>
    <x v="34"/>
    <x v="14"/>
    <s v="PFML"/>
    <n v="0"/>
    <n v="0"/>
    <n v="0"/>
    <n v="0"/>
    <n v="149.55000000000001"/>
    <n v="797.61"/>
    <n v="4.3330000000000002"/>
  </r>
  <r>
    <x v="30"/>
    <x v="34"/>
    <x v="15"/>
    <s v="PFML"/>
    <n v="0"/>
    <n v="0"/>
    <n v="0"/>
    <n v="0"/>
    <n v="30.99"/>
    <n v="156.62"/>
    <n v="4.0540000000000003"/>
  </r>
  <r>
    <x v="30"/>
    <x v="34"/>
    <x v="18"/>
    <s v="Pur P Serv"/>
    <n v="3731.85"/>
    <n v="5130.63"/>
    <n v="4982.01"/>
    <n v="5482.78"/>
    <n v="5482.78"/>
    <n v="5005"/>
    <n v="-8.6999999999999994E-2"/>
  </r>
  <r>
    <x v="30"/>
    <x v="34"/>
    <x v="36"/>
    <s v="Rep &amp; Main"/>
    <n v="0"/>
    <n v="81.88"/>
    <n v="0"/>
    <n v="0"/>
    <n v="100"/>
    <n v="100"/>
    <n v="0"/>
  </r>
  <r>
    <x v="30"/>
    <x v="34"/>
    <x v="21"/>
    <s v="Pro Dev Ml"/>
    <n v="0"/>
    <n v="176.9"/>
    <n v="25"/>
    <n v="64"/>
    <n v="280"/>
    <n v="0"/>
    <n v="-1"/>
  </r>
  <r>
    <x v="30"/>
    <x v="34"/>
    <x v="22"/>
    <s v="Supplies"/>
    <n v="1259.07"/>
    <n v="453.33"/>
    <n v="578.66999999999996"/>
    <n v="545.96"/>
    <n v="600"/>
    <n v="600"/>
    <n v="0"/>
  </r>
  <r>
    <x v="30"/>
    <x v="34"/>
    <x v="30"/>
    <s v="Books"/>
    <n v="10613.35"/>
    <n v="10213.11"/>
    <n v="10373.709999999999"/>
    <n v="7762.52"/>
    <n v="10500"/>
    <n v="10500"/>
    <n v="0"/>
  </r>
  <r>
    <x v="30"/>
    <x v="34"/>
    <x v="80"/>
    <s v="A Visual"/>
    <n v="0"/>
    <n v="500"/>
    <n v="262.7"/>
    <n v="250"/>
    <n v="500"/>
    <n v="500"/>
    <n v="0"/>
  </r>
  <r>
    <x v="30"/>
    <x v="34"/>
    <x v="33"/>
    <s v="Equipment"/>
    <n v="0"/>
    <n v="394.03"/>
    <n v="99.95"/>
    <n v="0"/>
    <n v="122.22"/>
    <n v="600"/>
    <n v="3.9089999999999998"/>
  </r>
  <r>
    <x v="31"/>
    <x v="35"/>
    <x v="0"/>
    <s v="Sal Teach"/>
    <n v="23584.6"/>
    <n v="29213.05"/>
    <n v="31837.05"/>
    <n v="37158.959999999999"/>
    <n v="31565.5"/>
    <n v="33125.71"/>
    <n v="4.9000000000000002E-2"/>
  </r>
  <r>
    <x v="31"/>
    <x v="35"/>
    <x v="1"/>
    <s v="Sal ET"/>
    <n v="37137.5"/>
    <n v="36978.86"/>
    <n v="46239.86"/>
    <n v="43209.31"/>
    <n v="44924.88"/>
    <n v="41983.199999999997"/>
    <n v="-6.5000000000000002E-2"/>
  </r>
  <r>
    <x v="31"/>
    <x v="35"/>
    <x v="5"/>
    <s v="Insur T"/>
    <n v="3223.26"/>
    <n v="2349.88"/>
    <n v="2820.68"/>
    <n v="1922.92"/>
    <n v="2809.81"/>
    <n v="3065.5"/>
    <n v="9.0999999999999998E-2"/>
  </r>
  <r>
    <x v="31"/>
    <x v="35"/>
    <x v="6"/>
    <s v="Insur ET"/>
    <n v="10774.95"/>
    <n v="10810.8"/>
    <n v="11393.42"/>
    <n v="7838.87"/>
    <n v="12205.89"/>
    <n v="13325.18"/>
    <n v="9.1999999999999998E-2"/>
  </r>
  <r>
    <x v="31"/>
    <x v="35"/>
    <x v="8"/>
    <s v="FICA T"/>
    <n v="333.86"/>
    <n v="417.64"/>
    <n v="456.47"/>
    <n v="325.82"/>
    <n v="457.7"/>
    <n v="480.32"/>
    <n v="4.9000000000000002E-2"/>
  </r>
  <r>
    <x v="31"/>
    <x v="35"/>
    <x v="9"/>
    <s v="FICA ET"/>
    <n v="525.97"/>
    <n v="523.55999999999995"/>
    <n v="861.23"/>
    <n v="240.63"/>
    <n v="651.41"/>
    <n v="608.76"/>
    <n v="-6.5000000000000002E-2"/>
  </r>
  <r>
    <x v="31"/>
    <x v="35"/>
    <x v="11"/>
    <s v="Ret Tchrs"/>
    <n v="905.64"/>
    <n v="1305.78"/>
    <n v="1433.57"/>
    <n v="991.76"/>
    <n v="1410.98"/>
    <n v="1444.28"/>
    <n v="2.4E-2"/>
  </r>
  <r>
    <x v="31"/>
    <x v="35"/>
    <x v="12"/>
    <s v="Ret edtc g"/>
    <n v="1426.14"/>
    <n v="1652.95"/>
    <n v="2066.92"/>
    <n v="1128.29"/>
    <n v="2008.14"/>
    <n v="1876.65"/>
    <n v="-6.5000000000000002E-2"/>
  </r>
  <r>
    <x v="31"/>
    <x v="35"/>
    <x v="14"/>
    <s v="PFML"/>
    <n v="0"/>
    <n v="0"/>
    <n v="0"/>
    <n v="0"/>
    <n v="52.71"/>
    <n v="265.01"/>
    <n v="4.0279999999999996"/>
  </r>
  <r>
    <x v="31"/>
    <x v="35"/>
    <x v="15"/>
    <s v="PFML"/>
    <n v="0"/>
    <n v="0"/>
    <n v="0"/>
    <n v="0"/>
    <n v="75.02"/>
    <n v="335.87"/>
    <n v="3.4769999999999999"/>
  </r>
  <r>
    <x v="31"/>
    <x v="35"/>
    <x v="38"/>
    <s v="Sup Tech"/>
    <n v="359.35"/>
    <n v="481.18"/>
    <n v="655.76"/>
    <n v="982.8"/>
    <n v="1000"/>
    <n v="1000"/>
    <n v="0"/>
  </r>
  <r>
    <x v="31"/>
    <x v="35"/>
    <x v="83"/>
    <s v="Print Supp"/>
    <n v="364"/>
    <n v="336"/>
    <n v="336"/>
    <n v="252"/>
    <n v="1000"/>
    <n v="1000"/>
    <n v="0"/>
  </r>
  <r>
    <x v="31"/>
    <x v="35"/>
    <x v="84"/>
    <s v="Tech Equip"/>
    <n v="778.29"/>
    <n v="707.39"/>
    <n v="1610.84"/>
    <n v="767.9"/>
    <n v="2500"/>
    <n v="2500"/>
    <n v="0"/>
  </r>
  <r>
    <x v="31"/>
    <x v="35"/>
    <x v="39"/>
    <s v="Tec Sof MS"/>
    <n v="6412.45"/>
    <n v="8170.63"/>
    <n v="7412.02"/>
    <n v="7186.6"/>
    <n v="7570"/>
    <n v="7570"/>
    <n v="0"/>
  </r>
  <r>
    <x v="32"/>
    <x v="36"/>
    <x v="40"/>
    <s v="Testing"/>
    <n v="0"/>
    <n v="315"/>
    <n v="0"/>
    <n v="0"/>
    <n v="1000"/>
    <n v="1000"/>
    <n v="0"/>
  </r>
  <r>
    <x v="33"/>
    <x v="37"/>
    <x v="85"/>
    <s v="Sal Admin"/>
    <n v="252125"/>
    <n v="265379.92"/>
    <n v="279971"/>
    <n v="293755.21999999997"/>
    <n v="289791.83"/>
    <n v="304515.90000000002"/>
    <n v="5.0999999999999997E-2"/>
  </r>
  <r>
    <x v="33"/>
    <x v="37"/>
    <x v="86"/>
    <s v="Sal Cler"/>
    <n v="70387.69"/>
    <n v="96083.87"/>
    <n v="99167.64"/>
    <n v="108299.84"/>
    <n v="100722.56"/>
    <n v="103300.4"/>
    <n v="2.5999999999999999E-2"/>
  </r>
  <r>
    <x v="33"/>
    <x v="37"/>
    <x v="87"/>
    <s v="sub Cl"/>
    <n v="10027.379999999999"/>
    <n v="524"/>
    <n v="828"/>
    <n v="500.5"/>
    <n v="1200"/>
    <n v="1200"/>
    <n v="0"/>
  </r>
  <r>
    <x v="33"/>
    <x v="37"/>
    <x v="44"/>
    <s v="Ins Admin"/>
    <n v="60563.62"/>
    <n v="62709.79"/>
    <n v="64965.43"/>
    <n v="48303.67"/>
    <n v="66914.69"/>
    <n v="72715.009999999995"/>
    <n v="8.6999999999999994E-2"/>
  </r>
  <r>
    <x v="33"/>
    <x v="37"/>
    <x v="45"/>
    <s v="Ins Sup"/>
    <n v="10904.44"/>
    <n v="10753.05"/>
    <n v="14498.3"/>
    <n v="17625.29"/>
    <n v="15143.62"/>
    <n v="32151.79"/>
    <n v="1.123"/>
  </r>
  <r>
    <x v="33"/>
    <x v="37"/>
    <x v="46"/>
    <s v="FICA Admin"/>
    <n v="3826.51"/>
    <n v="3981.56"/>
    <n v="3954.31"/>
    <n v="2854.71"/>
    <n v="4201.9799999999996"/>
    <n v="4415.4799999999996"/>
    <n v="5.0999999999999997E-2"/>
  </r>
  <r>
    <x v="33"/>
    <x v="37"/>
    <x v="47"/>
    <s v="FICA Sup"/>
    <n v="5795.71"/>
    <n v="7228.36"/>
    <n v="7714.97"/>
    <n v="4900.59"/>
    <n v="7705.28"/>
    <n v="7902.48"/>
    <n v="2.5999999999999999E-2"/>
  </r>
  <r>
    <x v="33"/>
    <x v="37"/>
    <x v="48"/>
    <s v="Ret Admin"/>
    <n v="21481.040000000001"/>
    <n v="21739.58"/>
    <n v="20444.28"/>
    <n v="14025.07"/>
    <n v="22953.69"/>
    <n v="23611.86"/>
    <n v="2.9000000000000001E-2"/>
  </r>
  <r>
    <x v="33"/>
    <x v="37"/>
    <x v="49"/>
    <s v="Ret Sup"/>
    <n v="2901.6"/>
    <n v="4772.5600000000004"/>
    <n v="4956.17"/>
    <n v="3501.14"/>
    <n v="5719.83"/>
    <n v="5866.22"/>
    <n v="2.5999999999999999E-2"/>
  </r>
  <r>
    <x v="33"/>
    <x v="37"/>
    <x v="50"/>
    <s v="PFML"/>
    <n v="0"/>
    <n v="0"/>
    <n v="0"/>
    <n v="0"/>
    <n v="0"/>
    <n v="2436.13"/>
    <n v="0"/>
  </r>
  <r>
    <x v="33"/>
    <x v="37"/>
    <x v="51"/>
    <s v="PFML"/>
    <n v="0"/>
    <n v="0"/>
    <n v="0"/>
    <n v="0"/>
    <n v="168.21"/>
    <n v="826.4"/>
    <n v="3.9129999999999998"/>
  </r>
  <r>
    <x v="34"/>
    <x v="38"/>
    <x v="36"/>
    <s v="Rep &amp; Main"/>
    <n v="379"/>
    <n v="399"/>
    <n v="419"/>
    <n v="522.02"/>
    <n v="500"/>
    <n v="650"/>
    <n v="0.3"/>
  </r>
  <r>
    <x v="34"/>
    <x v="38"/>
    <x v="52"/>
    <s v="Postage"/>
    <n v="493.18"/>
    <n v="525.34"/>
    <n v="939.29"/>
    <n v="219.19"/>
    <n v="600"/>
    <n v="600"/>
    <n v="0"/>
  </r>
  <r>
    <x v="34"/>
    <x v="38"/>
    <x v="53"/>
    <s v="Telephone"/>
    <n v="5341.82"/>
    <n v="5142.42"/>
    <n v="5314.52"/>
    <n v="3404.28"/>
    <n v="5500"/>
    <n v="5500"/>
    <n v="0"/>
  </r>
  <r>
    <x v="34"/>
    <x v="38"/>
    <x v="21"/>
    <s v="Pro Dev Ml"/>
    <n v="662"/>
    <n v="702.51"/>
    <n v="763.15"/>
    <n v="844"/>
    <n v="2000"/>
    <n v="2000"/>
    <n v="0"/>
  </r>
  <r>
    <x v="34"/>
    <x v="38"/>
    <x v="22"/>
    <s v="Supplies"/>
    <n v="140"/>
    <n v="1050"/>
    <n v="505.68"/>
    <n v="410.42"/>
    <n v="1019.74"/>
    <n v="1050"/>
    <n v="0.03"/>
  </r>
  <r>
    <x v="34"/>
    <x v="38"/>
    <x v="30"/>
    <s v="Books"/>
    <n v="87.49"/>
    <n v="75.430000000000007"/>
    <n v="167.43"/>
    <n v="93.3"/>
    <n v="180"/>
    <n v="180"/>
    <n v="0"/>
  </r>
  <r>
    <x v="34"/>
    <x v="38"/>
    <x v="54"/>
    <s v="Dues"/>
    <n v="769"/>
    <n v="1878"/>
    <n v="1458"/>
    <n v="1197"/>
    <n v="2000"/>
    <n v="2000"/>
    <n v="0"/>
  </r>
  <r>
    <x v="35"/>
    <x v="39"/>
    <x v="55"/>
    <s v="Sal Reg"/>
    <n v="3294.64"/>
    <n v="3775.2"/>
    <n v="5350.06"/>
    <n v="1793.67"/>
    <n v="4000"/>
    <n v="4000"/>
    <n v="0"/>
  </r>
  <r>
    <x v="35"/>
    <x v="39"/>
    <x v="47"/>
    <s v="FICAReg"/>
    <n v="0"/>
    <n v="288.82"/>
    <n v="409.28"/>
    <n v="137.21"/>
    <n v="306"/>
    <n v="306"/>
    <n v="0"/>
  </r>
  <r>
    <x v="35"/>
    <x v="39"/>
    <x v="56"/>
    <s v="Ret Sup"/>
    <n v="0"/>
    <n v="286.91000000000003"/>
    <n v="187.24"/>
    <n v="89.15"/>
    <n v="408"/>
    <n v="408"/>
    <n v="0"/>
  </r>
  <r>
    <x v="35"/>
    <x v="39"/>
    <x v="51"/>
    <s v="PFML"/>
    <n v="0"/>
    <n v="0"/>
    <n v="0"/>
    <n v="0"/>
    <n v="6.68"/>
    <n v="32"/>
    <n v="3.79"/>
  </r>
  <r>
    <x v="35"/>
    <x v="39"/>
    <x v="69"/>
    <s v="Pur Tran"/>
    <n v="16411.5"/>
    <n v="0"/>
    <n v="0"/>
    <n v="0"/>
    <n v="0"/>
    <n v="0"/>
    <n v="0"/>
  </r>
  <r>
    <x v="35"/>
    <x v="39"/>
    <x v="57"/>
    <s v="Meal &amp; Mlg"/>
    <n v="0"/>
    <n v="6"/>
    <n v="27"/>
    <n v="6"/>
    <n v="0"/>
    <n v="0"/>
    <n v="0"/>
  </r>
  <r>
    <x v="35"/>
    <x v="39"/>
    <x v="58"/>
    <s v="Diesel Fue"/>
    <n v="-3663.99"/>
    <n v="2030.4"/>
    <n v="2210.39"/>
    <n v="773.5"/>
    <n v="2000"/>
    <n v="2200"/>
    <n v="0.1"/>
  </r>
  <r>
    <x v="36"/>
    <x v="40"/>
    <x v="55"/>
    <s v="Sal Reg"/>
    <n v="2059.56"/>
    <n v="345.04"/>
    <n v="1949.17"/>
    <n v="1381.56"/>
    <n v="2000"/>
    <n v="2000"/>
    <n v="0"/>
  </r>
  <r>
    <x v="36"/>
    <x v="40"/>
    <x v="47"/>
    <s v="FICAReg"/>
    <n v="0"/>
    <n v="26.4"/>
    <n v="198.61"/>
    <n v="105.69"/>
    <n v="153"/>
    <n v="153"/>
    <n v="0"/>
  </r>
  <r>
    <x v="36"/>
    <x v="40"/>
    <x v="56"/>
    <s v="Ret Sup"/>
    <n v="0"/>
    <n v="27.51"/>
    <n v="112.82"/>
    <n v="41.23"/>
    <n v="204"/>
    <n v="204"/>
    <n v="0"/>
  </r>
  <r>
    <x v="36"/>
    <x v="40"/>
    <x v="51"/>
    <s v="PFML"/>
    <n v="0"/>
    <n v="0"/>
    <n v="0"/>
    <n v="0"/>
    <n v="3.34"/>
    <n v="16"/>
    <n v="3.79"/>
  </r>
  <r>
    <x v="36"/>
    <x v="40"/>
    <x v="58"/>
    <s v="Diesel Fue"/>
    <n v="555"/>
    <n v="76.5"/>
    <n v="793.5"/>
    <n v="873.8"/>
    <n v="1100"/>
    <n v="1100"/>
    <n v="0"/>
  </r>
  <r>
    <x v="37"/>
    <x v="41"/>
    <x v="88"/>
    <s v="Sal Yrbk"/>
    <n v="3247"/>
    <n v="0"/>
    <n v="0"/>
    <n v="0"/>
    <n v="3247"/>
    <n v="3247"/>
    <n v="0"/>
  </r>
  <r>
    <x v="37"/>
    <x v="41"/>
    <x v="71"/>
    <s v="Sal Drama"/>
    <n v="0"/>
    <n v="1950"/>
    <n v="0"/>
    <n v="4258"/>
    <n v="6386.64"/>
    <n v="6654.88"/>
    <n v="4.2000000000000003E-2"/>
  </r>
  <r>
    <x v="37"/>
    <x v="41"/>
    <x v="72"/>
    <s v="Sal Math"/>
    <n v="4546"/>
    <n v="3168"/>
    <n v="4683"/>
    <n v="3168"/>
    <n v="3168"/>
    <n v="3882.01"/>
    <n v="0.22500000000000001"/>
  </r>
  <r>
    <x v="37"/>
    <x v="41"/>
    <x v="89"/>
    <s v="Sal SCouns"/>
    <n v="1108"/>
    <n v="1218"/>
    <n v="1679"/>
    <n v="6989.38"/>
    <n v="2729.37"/>
    <n v="2994.7"/>
    <n v="9.7000000000000003E-2"/>
  </r>
  <r>
    <x v="37"/>
    <x v="41"/>
    <x v="90"/>
    <s v="Chess Sal"/>
    <n v="1218"/>
    <n v="2331"/>
    <n v="1968"/>
    <n v="244"/>
    <n v="798.33"/>
    <n v="831.86"/>
    <n v="4.2000000000000003E-2"/>
  </r>
  <r>
    <x v="37"/>
    <x v="41"/>
    <x v="91"/>
    <s v="Robitic"/>
    <n v="1927"/>
    <n v="5174"/>
    <n v="1927"/>
    <n v="0"/>
    <n v="2697"/>
    <n v="2758.86"/>
    <n v="2.3E-2"/>
  </r>
  <r>
    <x v="37"/>
    <x v="41"/>
    <x v="92"/>
    <s v="Sal Debate"/>
    <n v="0"/>
    <n v="1706"/>
    <n v="0"/>
    <n v="0"/>
    <n v="1791.12"/>
    <n v="1885.55"/>
    <n v="5.2999999999999999E-2"/>
  </r>
  <r>
    <x v="37"/>
    <x v="41"/>
    <x v="93"/>
    <s v="Act Parent"/>
    <n v="0"/>
    <n v="0"/>
    <n v="0"/>
    <n v="0"/>
    <n v="798.33"/>
    <n v="831.86"/>
    <n v="4.2000000000000003E-2"/>
  </r>
  <r>
    <x v="37"/>
    <x v="41"/>
    <x v="94"/>
    <s v="CIVIL R"/>
    <n v="0"/>
    <n v="0"/>
    <n v="1900"/>
    <n v="400"/>
    <n v="3400"/>
    <n v="3400"/>
    <n v="0"/>
  </r>
  <r>
    <x v="37"/>
    <x v="41"/>
    <x v="73"/>
    <s v="Sal Suppor"/>
    <n v="27586.83"/>
    <n v="28898.59"/>
    <n v="30612.14"/>
    <n v="36941.599999999999"/>
    <n v="34320"/>
    <n v="35585"/>
    <n v="3.6999999999999998E-2"/>
  </r>
  <r>
    <x v="37"/>
    <x v="41"/>
    <x v="45"/>
    <s v="Ins Sup"/>
    <n v="26385.599999999999"/>
    <n v="26164.09"/>
    <n v="26927.96"/>
    <n v="20187.54"/>
    <n v="30284.61"/>
    <n v="33027.120000000003"/>
    <n v="9.0999999999999998E-2"/>
  </r>
  <r>
    <x v="37"/>
    <x v="41"/>
    <x v="7"/>
    <s v="FICA EX"/>
    <n v="174.1"/>
    <n v="330.36"/>
    <n v="165.96"/>
    <n v="183.11"/>
    <n v="1913.71"/>
    <n v="2026.23"/>
    <n v="5.8999999999999997E-2"/>
  </r>
  <r>
    <x v="37"/>
    <x v="41"/>
    <x v="47"/>
    <s v="FICA Sup"/>
    <n v="1706.69"/>
    <n v="1795.77"/>
    <n v="2131.9299999999998"/>
    <n v="1811.43"/>
    <n v="2625.48"/>
    <n v="2722.25"/>
    <n v="3.6999999999999998E-2"/>
  </r>
  <r>
    <x v="37"/>
    <x v="41"/>
    <x v="11"/>
    <s v="Ret Grant"/>
    <n v="248.09"/>
    <n v="618.69000000000005"/>
    <n v="311.54000000000002"/>
    <n v="344.72"/>
    <n v="0"/>
    <n v="0"/>
    <n v="0"/>
  </r>
  <r>
    <x v="37"/>
    <x v="41"/>
    <x v="12"/>
    <s v="Ret edtc g"/>
    <n v="74.760000000000005"/>
    <n v="0"/>
    <n v="8.94"/>
    <n v="0"/>
    <n v="0"/>
    <n v="0"/>
    <n v="0"/>
  </r>
  <r>
    <x v="37"/>
    <x v="41"/>
    <x v="49"/>
    <s v="Ret Sup"/>
    <n v="2953.34"/>
    <n v="2947.64"/>
    <n v="3285.02"/>
    <n v="3029.28"/>
    <n v="3500.64"/>
    <n v="3629.67"/>
    <n v="3.6999999999999998E-2"/>
  </r>
  <r>
    <x v="37"/>
    <x v="41"/>
    <x v="13"/>
    <s v="PFML"/>
    <n v="0"/>
    <n v="0"/>
    <n v="0"/>
    <n v="0"/>
    <n v="41.78"/>
    <n v="211.89"/>
    <n v="4.0720000000000001"/>
  </r>
  <r>
    <x v="37"/>
    <x v="41"/>
    <x v="51"/>
    <s v="PFML"/>
    <n v="0"/>
    <n v="0"/>
    <n v="0"/>
    <n v="0"/>
    <n v="57.31"/>
    <n v="284.68"/>
    <n v="3.9670000000000001"/>
  </r>
  <r>
    <x v="38"/>
    <x v="42"/>
    <x v="59"/>
    <s v="&quot;PIE&quot;"/>
    <n v="174"/>
    <n v="0"/>
    <n v="87.5"/>
    <n v="0"/>
    <n v="0"/>
    <n v="200"/>
    <n v="0"/>
  </r>
  <r>
    <x v="38"/>
    <x v="42"/>
    <x v="54"/>
    <s v="Dues"/>
    <n v="800"/>
    <n v="1308"/>
    <n v="1937"/>
    <n v="2302.31"/>
    <n v="2302.31"/>
    <n v="3100"/>
    <n v="0.34599999999999997"/>
  </r>
  <r>
    <x v="38"/>
    <x v="42"/>
    <x v="95"/>
    <s v="Misc Gen"/>
    <n v="0"/>
    <n v="38.71"/>
    <n v="0"/>
    <n v="62.39"/>
    <n v="0"/>
    <n v="0"/>
    <n v="0"/>
  </r>
  <r>
    <x v="39"/>
    <x v="43"/>
    <x v="0"/>
    <s v="Sal T 9-12"/>
    <n v="3663221.65"/>
    <n v="3870932.45"/>
    <n v="4234137.8600000003"/>
    <n v="5188010.68"/>
    <n v="4496492.3"/>
    <n v="4678975"/>
    <n v="4.1000000000000002E-2"/>
  </r>
  <r>
    <x v="39"/>
    <x v="43"/>
    <x v="1"/>
    <s v="Sal ET"/>
    <n v="45407.28"/>
    <n v="46759.63"/>
    <n v="52104.97"/>
    <n v="61443.56"/>
    <n v="59679.55"/>
    <n v="64224.800000000003"/>
    <n v="7.5999999999999998E-2"/>
  </r>
  <r>
    <x v="39"/>
    <x v="43"/>
    <x v="2"/>
    <s v="Sal Sub ET"/>
    <n v="2867.5"/>
    <n v="5885"/>
    <n v="690"/>
    <n v="0"/>
    <n v="2950"/>
    <n v="2950"/>
    <n v="0"/>
  </r>
  <r>
    <x v="39"/>
    <x v="43"/>
    <x v="3"/>
    <s v="Sal Sub T"/>
    <n v="68536.539999999994"/>
    <n v="74188.39"/>
    <n v="76134"/>
    <n v="40250.5"/>
    <n v="82600"/>
    <n v="82600"/>
    <n v="0"/>
  </r>
  <r>
    <x v="39"/>
    <x v="43"/>
    <x v="96"/>
    <s v="Ld St 9-12"/>
    <n v="34818.11"/>
    <n v="35045"/>
    <n v="46394.92"/>
    <n v="49655.7"/>
    <n v="46761.52"/>
    <n v="47351.15"/>
    <n v="1.2999999999999999E-2"/>
  </r>
  <r>
    <x v="39"/>
    <x v="43"/>
    <x v="5"/>
    <s v="Insur T"/>
    <n v="771210.96"/>
    <n v="763691.2"/>
    <n v="801646.44"/>
    <n v="582963.17000000004"/>
    <n v="847399.48"/>
    <n v="915860.7"/>
    <n v="8.1000000000000003E-2"/>
  </r>
  <r>
    <x v="39"/>
    <x v="43"/>
    <x v="6"/>
    <s v="Insur ET"/>
    <n v="16713.009999999998"/>
    <n v="16462.419999999998"/>
    <n v="15742.77"/>
    <n v="10930.61"/>
    <n v="28390.81"/>
    <n v="19579.23"/>
    <n v="-0.31"/>
  </r>
  <r>
    <x v="39"/>
    <x v="43"/>
    <x v="7"/>
    <s v="FICA Stipn"/>
    <n v="498.89"/>
    <n v="603.70000000000005"/>
    <n v="897.97"/>
    <n v="543.44000000000005"/>
    <n v="3577.26"/>
    <n v="3622.36"/>
    <n v="1.2999999999999999E-2"/>
  </r>
  <r>
    <x v="39"/>
    <x v="43"/>
    <x v="8"/>
    <s v="FICA T"/>
    <n v="49093.34"/>
    <n v="52094.31"/>
    <n v="57003.95"/>
    <n v="42742.39"/>
    <n v="65630.509999999995"/>
    <n v="67845.14"/>
    <n v="3.4000000000000002E-2"/>
  </r>
  <r>
    <x v="39"/>
    <x v="43"/>
    <x v="9"/>
    <s v="FICA ET"/>
    <n v="643.15"/>
    <n v="668.15"/>
    <n v="1313.62"/>
    <n v="118"/>
    <n v="865.35"/>
    <n v="931.26"/>
    <n v="7.5999999999999998E-2"/>
  </r>
  <r>
    <x v="39"/>
    <x v="43"/>
    <x v="10"/>
    <s v="FICA Sub"/>
    <n v="1312.22"/>
    <n v="1831.44"/>
    <n v="1562.6"/>
    <n v="1613.15"/>
    <n v="1180"/>
    <n v="1180"/>
    <n v="0"/>
  </r>
  <r>
    <x v="39"/>
    <x v="43"/>
    <x v="11"/>
    <s v="Ret Tchrs"/>
    <n v="141875.32999999999"/>
    <n v="176966.53"/>
    <n v="191804.93"/>
    <n v="136881.32999999999"/>
    <n v="202323.03"/>
    <n v="204003.3"/>
    <n v="8.0000000000000002E-3"/>
  </r>
  <r>
    <x v="39"/>
    <x v="43"/>
    <x v="12"/>
    <s v="Ret edtc g"/>
    <n v="1885.07"/>
    <n v="2105.67"/>
    <n v="2329.08"/>
    <n v="1590.42"/>
    <n v="2667.68"/>
    <n v="2870.85"/>
    <n v="7.5999999999999998E-2"/>
  </r>
  <r>
    <x v="39"/>
    <x v="43"/>
    <x v="13"/>
    <s v="PFML"/>
    <n v="0"/>
    <n v="0"/>
    <n v="0"/>
    <n v="0"/>
    <n v="78.09"/>
    <n v="378.81"/>
    <n v="3.851"/>
  </r>
  <r>
    <x v="39"/>
    <x v="43"/>
    <x v="14"/>
    <s v="PFML"/>
    <n v="0"/>
    <n v="0"/>
    <n v="0"/>
    <n v="0"/>
    <n v="7509.14"/>
    <n v="37431.800000000003"/>
    <n v="3.9849999999999999"/>
  </r>
  <r>
    <x v="39"/>
    <x v="43"/>
    <x v="15"/>
    <s v="PFML"/>
    <n v="0"/>
    <n v="0"/>
    <n v="0"/>
    <n v="0"/>
    <n v="99.66"/>
    <n v="513.79999999999995"/>
    <n v="4.1559999999999997"/>
  </r>
  <r>
    <x v="39"/>
    <x v="43"/>
    <x v="16"/>
    <s v="PFML"/>
    <n v="0"/>
    <n v="0"/>
    <n v="0"/>
    <n v="0"/>
    <n v="0"/>
    <n v="826"/>
    <n v="0"/>
  </r>
  <r>
    <x v="39"/>
    <x v="43"/>
    <x v="17"/>
    <s v="WC Teach"/>
    <n v="30004.2"/>
    <n v="32903.08"/>
    <n v="26487.439999999999"/>
    <n v="19273.259999999998"/>
    <n v="32000"/>
    <n v="30000"/>
    <n v="-6.3E-2"/>
  </r>
  <r>
    <x v="39"/>
    <x v="43"/>
    <x v="18"/>
    <s v="Pur P Serv"/>
    <n v="1510.72"/>
    <n v="32044"/>
    <n v="37565.71"/>
    <n v="27740.63"/>
    <n v="37000"/>
    <n v="37000"/>
    <n v="0"/>
  </r>
  <r>
    <x v="39"/>
    <x v="43"/>
    <x v="97"/>
    <s v="SW Art"/>
    <n v="1250"/>
    <n v="0"/>
    <n v="1250"/>
    <n v="1250"/>
    <n v="1250"/>
    <n v="1250"/>
    <n v="0"/>
  </r>
  <r>
    <x v="39"/>
    <x v="43"/>
    <x v="98"/>
    <s v="SW Mod/L"/>
    <n v="1376.83"/>
    <n v="950"/>
    <n v="1095.95"/>
    <n v="670"/>
    <n v="522"/>
    <n v="522"/>
    <n v="0"/>
  </r>
  <r>
    <x v="39"/>
    <x v="43"/>
    <x v="99"/>
    <s v="SW Music"/>
    <n v="240"/>
    <n v="210"/>
    <n v="120"/>
    <n v="156"/>
    <n v="275"/>
    <n v="480"/>
    <n v="0.745"/>
  </r>
  <r>
    <x v="39"/>
    <x v="43"/>
    <x v="100"/>
    <s v="SW Sci"/>
    <n v="0"/>
    <n v="0"/>
    <n v="1428.74"/>
    <n v="3052.88"/>
    <n v="1035"/>
    <n v="1035"/>
    <n v="0"/>
  </r>
  <r>
    <x v="39"/>
    <x v="43"/>
    <x v="101"/>
    <s v="SW Math"/>
    <n v="687.82"/>
    <n v="980.65"/>
    <n v="1030.71"/>
    <n v="1054.77"/>
    <n v="1075"/>
    <n v="1500"/>
    <n v="0.39500000000000002"/>
  </r>
  <r>
    <x v="39"/>
    <x v="43"/>
    <x v="102"/>
    <s v="SW Soc St"/>
    <n v="369.99"/>
    <n v="546.58000000000004"/>
    <n v="1795"/>
    <n v="372.99"/>
    <n v="1200"/>
    <n v="1200"/>
    <n v="0"/>
  </r>
  <r>
    <x v="39"/>
    <x v="43"/>
    <x v="103"/>
    <s v="Rep Art"/>
    <n v="236.69"/>
    <n v="0"/>
    <n v="0"/>
    <n v="112.26"/>
    <n v="300"/>
    <n v="300"/>
    <n v="0"/>
  </r>
  <r>
    <x v="39"/>
    <x v="43"/>
    <x v="104"/>
    <s v="Rep Media"/>
    <n v="485.43"/>
    <n v="615.52"/>
    <n v="1056.32"/>
    <n v="1870"/>
    <n v="1370"/>
    <n v="1370"/>
    <n v="0"/>
  </r>
  <r>
    <x v="39"/>
    <x v="43"/>
    <x v="105"/>
    <s v="Rep Health"/>
    <n v="0"/>
    <n v="48.59"/>
    <n v="0"/>
    <n v="0"/>
    <n v="0"/>
    <n v="0"/>
    <n v="0"/>
  </r>
  <r>
    <x v="39"/>
    <x v="43"/>
    <x v="106"/>
    <s v="Repair IA"/>
    <n v="386.06"/>
    <n v="1126.74"/>
    <n v="0"/>
    <n v="560.72"/>
    <n v="750"/>
    <n v="750"/>
    <n v="0"/>
  </r>
  <r>
    <x v="39"/>
    <x v="43"/>
    <x v="19"/>
    <s v="Rep Inst"/>
    <n v="0"/>
    <n v="0"/>
    <n v="0"/>
    <n v="0"/>
    <n v="100"/>
    <n v="100"/>
    <n v="0"/>
  </r>
  <r>
    <x v="39"/>
    <x v="43"/>
    <x v="107"/>
    <s v="Rep Music"/>
    <n v="1023.85"/>
    <n v="541"/>
    <n v="1573.78"/>
    <n v="1464.5"/>
    <n v="1750"/>
    <n v="2000"/>
    <n v="0.14299999999999999"/>
  </r>
  <r>
    <x v="39"/>
    <x v="43"/>
    <x v="108"/>
    <s v="Rep Scienc"/>
    <n v="525"/>
    <n v="2539.1999999999998"/>
    <n v="700"/>
    <n v="0"/>
    <n v="3900"/>
    <n v="3900"/>
    <n v="0"/>
  </r>
  <r>
    <x v="39"/>
    <x v="43"/>
    <x v="20"/>
    <s v="Rep Copier"/>
    <n v="6524.03"/>
    <n v="9660.41"/>
    <n v="13849.66"/>
    <n v="9319.51"/>
    <n v="10000"/>
    <n v="10000"/>
    <n v="0"/>
  </r>
  <r>
    <x v="39"/>
    <x v="43"/>
    <x v="61"/>
    <s v="Lease Mus"/>
    <n v="4468.29"/>
    <n v="4468.29"/>
    <n v="0"/>
    <n v="5685.27"/>
    <n v="5687"/>
    <n v="5687"/>
    <n v="0"/>
  </r>
  <r>
    <x v="39"/>
    <x v="43"/>
    <x v="21"/>
    <s v="Pro Dev Ml"/>
    <n v="17259.79"/>
    <n v="14022.31"/>
    <n v="18562.689999999999"/>
    <n v="7985.47"/>
    <n v="22000"/>
    <n v="22000"/>
    <n v="0"/>
  </r>
  <r>
    <x v="39"/>
    <x v="43"/>
    <x v="23"/>
    <s v="Supp Art"/>
    <n v="7695.97"/>
    <n v="7526.15"/>
    <n v="6098.62"/>
    <n v="8037.02"/>
    <n v="9000"/>
    <n v="9000"/>
    <n v="0"/>
  </r>
  <r>
    <x v="39"/>
    <x v="43"/>
    <x v="109"/>
    <s v="Supp Media"/>
    <n v="1708.51"/>
    <n v="2241.1"/>
    <n v="2447.9899999999998"/>
    <n v="0"/>
    <n v="2200"/>
    <n v="2200"/>
    <n v="0"/>
  </r>
  <r>
    <x v="39"/>
    <x v="43"/>
    <x v="110"/>
    <s v="Supp Eng"/>
    <n v="781.22"/>
    <n v="893.06"/>
    <n v="66.260000000000005"/>
    <n v="757.4"/>
    <n v="900"/>
    <n v="900"/>
    <n v="0"/>
  </r>
  <r>
    <x v="39"/>
    <x v="43"/>
    <x v="24"/>
    <s v="Sup ModLg"/>
    <n v="947.5"/>
    <n v="1925.83"/>
    <n v="1264.9000000000001"/>
    <n v="1073.8599999999999"/>
    <n v="1500"/>
    <n v="1500"/>
    <n v="0"/>
  </r>
  <r>
    <x v="39"/>
    <x v="43"/>
    <x v="25"/>
    <s v="Supp Gen"/>
    <n v="7490.08"/>
    <n v="12687.36"/>
    <n v="14822.96"/>
    <n v="10785.29"/>
    <n v="14000"/>
    <n v="14000"/>
    <n v="0"/>
  </r>
  <r>
    <x v="39"/>
    <x v="43"/>
    <x v="26"/>
    <s v="Sup HlthSc"/>
    <n v="7262.71"/>
    <n v="5538.85"/>
    <n v="2272.6799999999998"/>
    <n v="3084.22"/>
    <n v="3000"/>
    <n v="3000"/>
    <n v="0"/>
  </r>
  <r>
    <x v="39"/>
    <x v="43"/>
    <x v="76"/>
    <s v="Sup IA"/>
    <n v="3416.73"/>
    <n v="4840.6499999999996"/>
    <n v="4242.6000000000004"/>
    <n v="4969.3599999999997"/>
    <n v="5145.07"/>
    <n v="4650"/>
    <n v="-9.6000000000000002E-2"/>
  </r>
  <r>
    <x v="39"/>
    <x v="43"/>
    <x v="27"/>
    <s v="Sup Music"/>
    <n v="3182.76"/>
    <n v="2474.06"/>
    <n v="3080.84"/>
    <n v="3231.79"/>
    <n v="3500"/>
    <n v="3500"/>
    <n v="0"/>
  </r>
  <r>
    <x v="39"/>
    <x v="43"/>
    <x v="62"/>
    <s v="Sup Scienc"/>
    <n v="9838.26"/>
    <n v="6809.49"/>
    <n v="9691.76"/>
    <n v="8734.49"/>
    <n v="11000"/>
    <n v="11000"/>
    <n v="0"/>
  </r>
  <r>
    <x v="39"/>
    <x v="43"/>
    <x v="28"/>
    <s v="Sup Math"/>
    <n v="1744.33"/>
    <n v="3824.42"/>
    <n v="3829.86"/>
    <n v="3292.84"/>
    <n v="4000"/>
    <n v="4000"/>
    <n v="0"/>
  </r>
  <r>
    <x v="39"/>
    <x v="43"/>
    <x v="111"/>
    <s v="Sup Soc St"/>
    <n v="490.6"/>
    <n v="108.27"/>
    <n v="529.77"/>
    <n v="688.33"/>
    <n v="750"/>
    <n v="750"/>
    <n v="0"/>
  </r>
  <r>
    <x v="39"/>
    <x v="43"/>
    <x v="112"/>
    <s v="Books Art"/>
    <n v="84.31"/>
    <n v="98.89"/>
    <n v="0"/>
    <n v="0"/>
    <n v="85"/>
    <n v="85"/>
    <n v="0"/>
  </r>
  <r>
    <x v="39"/>
    <x v="43"/>
    <x v="113"/>
    <s v="Book Media"/>
    <n v="0"/>
    <n v="0"/>
    <n v="0"/>
    <n v="2348.91"/>
    <n v="0"/>
    <n v="0"/>
    <n v="0"/>
  </r>
  <r>
    <x v="39"/>
    <x v="43"/>
    <x v="29"/>
    <s v="Books L/A"/>
    <n v="6369.3"/>
    <n v="3605.35"/>
    <n v="4768.1899999999996"/>
    <n v="2903.5"/>
    <n v="5300"/>
    <n v="5300"/>
    <n v="0"/>
  </r>
  <r>
    <x v="39"/>
    <x v="43"/>
    <x v="64"/>
    <s v="Book Mod/L"/>
    <n v="3437.44"/>
    <n v="3521.64"/>
    <n v="3782.18"/>
    <n v="829.13"/>
    <n v="2500"/>
    <n v="2500"/>
    <n v="0"/>
  </r>
  <r>
    <x v="39"/>
    <x v="43"/>
    <x v="77"/>
    <s v="Books HLSC"/>
    <n v="983.76"/>
    <n v="0"/>
    <n v="0"/>
    <n v="0"/>
    <n v="0"/>
    <n v="0"/>
    <n v="0"/>
  </r>
  <r>
    <x v="39"/>
    <x v="43"/>
    <x v="31"/>
    <s v="Books Math"/>
    <n v="5579.22"/>
    <n v="3707.44"/>
    <n v="3221.2"/>
    <n v="10476.73"/>
    <n v="15000"/>
    <n v="4000"/>
    <n v="-0.73299999999999998"/>
  </r>
  <r>
    <x v="39"/>
    <x v="43"/>
    <x v="65"/>
    <s v="Books Musi"/>
    <n v="25.99"/>
    <n v="0"/>
    <n v="82.59"/>
    <n v="0"/>
    <n v="300"/>
    <n v="300"/>
    <n v="0"/>
  </r>
  <r>
    <x v="39"/>
    <x v="43"/>
    <x v="32"/>
    <s v="Books Scie"/>
    <n v="5725.69"/>
    <n v="0"/>
    <n v="0"/>
    <n v="104"/>
    <n v="150"/>
    <n v="150"/>
    <n v="0"/>
  </r>
  <r>
    <x v="39"/>
    <x v="43"/>
    <x v="79"/>
    <s v="Studies"/>
    <n v="3212.39"/>
    <n v="335.97"/>
    <n v="297.5"/>
    <n v="263.89999999999998"/>
    <n v="675"/>
    <n v="675"/>
    <n v="0"/>
  </r>
  <r>
    <x v="39"/>
    <x v="43"/>
    <x v="33"/>
    <s v="Equipment"/>
    <n v="379"/>
    <n v="7903.68"/>
    <n v="10043.66"/>
    <n v="1756.99"/>
    <n v="12000"/>
    <n v="12000"/>
    <n v="0"/>
  </r>
  <r>
    <x v="39"/>
    <x v="43"/>
    <x v="114"/>
    <s v="Equip Art"/>
    <n v="0"/>
    <n v="0"/>
    <n v="0"/>
    <n v="680.09"/>
    <n v="0"/>
    <n v="0"/>
    <n v="0"/>
  </r>
  <r>
    <x v="39"/>
    <x v="43"/>
    <x v="34"/>
    <s v="Cop Eq"/>
    <n v="0"/>
    <n v="0"/>
    <n v="24090.45"/>
    <n v="16670.55"/>
    <n v="14500"/>
    <n v="24500"/>
    <n v="0.69"/>
  </r>
  <r>
    <x v="39"/>
    <x v="43"/>
    <x v="54"/>
    <s v="Dues"/>
    <n v="0"/>
    <n v="1021.9"/>
    <n v="1002"/>
    <n v="1375"/>
    <n v="1980"/>
    <n v="1980"/>
    <n v="0"/>
  </r>
  <r>
    <x v="39"/>
    <x v="43"/>
    <x v="115"/>
    <s v="Dues Art"/>
    <n v="225"/>
    <n v="715"/>
    <n v="705"/>
    <n v="30"/>
    <n v="1350"/>
    <n v="1350"/>
    <n v="0"/>
  </r>
  <r>
    <x v="39"/>
    <x v="43"/>
    <x v="116"/>
    <s v="Dues ModL"/>
    <n v="0"/>
    <n v="0"/>
    <n v="0"/>
    <n v="0"/>
    <n v="300"/>
    <n v="300"/>
    <n v="0"/>
  </r>
  <r>
    <x v="39"/>
    <x v="43"/>
    <x v="117"/>
    <s v="Dues Math"/>
    <n v="435"/>
    <n v="535"/>
    <n v="600"/>
    <n v="600"/>
    <n v="600"/>
    <n v="600"/>
    <n v="0"/>
  </r>
  <r>
    <x v="39"/>
    <x v="43"/>
    <x v="118"/>
    <s v="Dues Music"/>
    <n v="395"/>
    <n v="137"/>
    <n v="882"/>
    <n v="286"/>
    <n v="400"/>
    <n v="400"/>
    <n v="0"/>
  </r>
  <r>
    <x v="39"/>
    <x v="43"/>
    <x v="119"/>
    <s v="SCI DUES"/>
    <n v="0"/>
    <n v="0"/>
    <n v="0"/>
    <n v="0"/>
    <n v="25"/>
    <n v="25"/>
    <n v="0"/>
  </r>
  <r>
    <x v="39"/>
    <x v="43"/>
    <x v="120"/>
    <s v="Dues SocSt"/>
    <n v="79"/>
    <n v="278"/>
    <n v="0"/>
    <n v="140"/>
    <n v="650"/>
    <n v="650"/>
    <n v="0"/>
  </r>
  <r>
    <x v="1"/>
    <x v="44"/>
    <x v="0"/>
    <s v="Sal Teach"/>
    <n v="146762.31"/>
    <n v="158206.38"/>
    <n v="164950.88"/>
    <n v="204052.91"/>
    <n v="176684.45"/>
    <n v="185365"/>
    <n v="4.9000000000000002E-2"/>
  </r>
  <r>
    <x v="1"/>
    <x v="44"/>
    <x v="5"/>
    <s v="Insur T"/>
    <n v="30318.94"/>
    <n v="30252"/>
    <n v="31854.560000000001"/>
    <n v="24027.03"/>
    <n v="34819.46"/>
    <n v="37987.29"/>
    <n v="9.0999999999999998E-2"/>
  </r>
  <r>
    <x v="1"/>
    <x v="44"/>
    <x v="8"/>
    <s v="FICA T"/>
    <n v="2020.62"/>
    <n v="2219.9899999999998"/>
    <n v="2285.16"/>
    <n v="1691.61"/>
    <n v="2561.92"/>
    <n v="2687.79"/>
    <n v="4.9000000000000002E-2"/>
  </r>
  <r>
    <x v="1"/>
    <x v="44"/>
    <x v="11"/>
    <s v="Ret Grant"/>
    <n v="5635.83"/>
    <n v="7153.04"/>
    <n v="7373.35"/>
    <n v="5324.16"/>
    <n v="7897.8"/>
    <n v="8081.91"/>
    <n v="2.3E-2"/>
  </r>
  <r>
    <x v="1"/>
    <x v="44"/>
    <x v="14"/>
    <s v="PFML"/>
    <n v="0"/>
    <n v="0"/>
    <n v="0"/>
    <n v="0"/>
    <n v="295.06"/>
    <n v="1482.92"/>
    <n v="4.0259999999999998"/>
  </r>
  <r>
    <x v="40"/>
    <x v="45"/>
    <x v="0"/>
    <s v="Sal Guid"/>
    <n v="221086.27"/>
    <n v="303381.90000000002"/>
    <n v="292714.49"/>
    <n v="348353.87"/>
    <n v="304042.96000000002"/>
    <n v="322180.09999999998"/>
    <n v="0.06"/>
  </r>
  <r>
    <x v="40"/>
    <x v="45"/>
    <x v="121"/>
    <s v="Sal Sup Cl"/>
    <n v="62738.49"/>
    <n v="66740.23"/>
    <n v="66943.399999999994"/>
    <n v="79992.28"/>
    <n v="77199.78"/>
    <n v="80120.72"/>
    <n v="3.7999999999999999E-2"/>
  </r>
  <r>
    <x v="40"/>
    <x v="45"/>
    <x v="122"/>
    <s v="Stip other"/>
    <n v="5640"/>
    <n v="5850"/>
    <n v="4050"/>
    <n v="927"/>
    <n v="8601"/>
    <n v="8601"/>
    <n v="0"/>
  </r>
  <r>
    <x v="40"/>
    <x v="45"/>
    <x v="5"/>
    <s v="Insur T"/>
    <n v="31363.86"/>
    <n v="38199.769999999997"/>
    <n v="37835.949999999997"/>
    <n v="39054.379999999997"/>
    <n v="48850.23"/>
    <n v="73821.789999999994"/>
    <n v="0.51100000000000001"/>
  </r>
  <r>
    <x v="40"/>
    <x v="45"/>
    <x v="6"/>
    <s v="Insur ET"/>
    <n v="0"/>
    <n v="0"/>
    <n v="0"/>
    <n v="42.21"/>
    <n v="0"/>
    <n v="0"/>
    <n v="0"/>
  </r>
  <r>
    <x v="40"/>
    <x v="45"/>
    <x v="45"/>
    <s v="Ins Sup"/>
    <n v="8821.2800000000007"/>
    <n v="8944.0400000000009"/>
    <n v="8137.47"/>
    <n v="5863.28"/>
    <n v="9820.9500000000007"/>
    <n v="10237.81"/>
    <n v="4.2000000000000003E-2"/>
  </r>
  <r>
    <x v="40"/>
    <x v="45"/>
    <x v="7"/>
    <s v="FICA Stipn"/>
    <n v="66.260000000000005"/>
    <n v="84.84"/>
    <n v="58.69"/>
    <n v="7.32"/>
    <n v="657.98"/>
    <n v="657.98"/>
    <n v="0"/>
  </r>
  <r>
    <x v="40"/>
    <x v="45"/>
    <x v="8"/>
    <s v="FICA T"/>
    <n v="1778.22"/>
    <n v="3609.54"/>
    <n v="4158.8599999999997"/>
    <n v="2943.28"/>
    <n v="4459.37"/>
    <n v="4671.6099999999997"/>
    <n v="4.8000000000000001E-2"/>
  </r>
  <r>
    <x v="40"/>
    <x v="45"/>
    <x v="9"/>
    <s v="FICA ET"/>
    <n v="0"/>
    <n v="0"/>
    <n v="38.11"/>
    <n v="-305.52999999999997"/>
    <n v="0"/>
    <n v="0"/>
    <n v="0"/>
  </r>
  <r>
    <x v="40"/>
    <x v="45"/>
    <x v="47"/>
    <s v="FICA Sup"/>
    <n v="4138.63"/>
    <n v="4422.82"/>
    <n v="4456.92"/>
    <n v="3402.1"/>
    <n v="5905.78"/>
    <n v="6129.24"/>
    <n v="3.7999999999999999E-2"/>
  </r>
  <r>
    <x v="40"/>
    <x v="45"/>
    <x v="11"/>
    <s v="Ret Tchrs"/>
    <n v="9181.1200000000008"/>
    <n v="13442.66"/>
    <n v="13606.5"/>
    <n v="9220.07"/>
    <n v="13747.17"/>
    <n v="14047.05"/>
    <n v="2.1999999999999999E-2"/>
  </r>
  <r>
    <x v="40"/>
    <x v="45"/>
    <x v="12"/>
    <s v="Ret edtc g"/>
    <n v="0"/>
    <n v="33.630000000000003"/>
    <n v="9.27"/>
    <n v="442.32"/>
    <n v="0"/>
    <n v="0"/>
    <n v="0"/>
  </r>
  <r>
    <x v="40"/>
    <x v="45"/>
    <x v="56"/>
    <s v="Ret Sup"/>
    <n v="0"/>
    <n v="0"/>
    <n v="0"/>
    <n v="0"/>
    <n v="0"/>
    <n v="940.88"/>
    <n v="0"/>
  </r>
  <r>
    <x v="40"/>
    <x v="45"/>
    <x v="49"/>
    <s v="Ret Sup"/>
    <n v="3371.51"/>
    <n v="3618.16"/>
    <n v="3660.2"/>
    <n v="2788.1"/>
    <n v="4036.03"/>
    <n v="4135.04"/>
    <n v="2.5000000000000001E-2"/>
  </r>
  <r>
    <x v="40"/>
    <x v="45"/>
    <x v="13"/>
    <s v="PFML"/>
    <n v="0"/>
    <n v="0"/>
    <n v="0"/>
    <n v="0"/>
    <n v="14.36"/>
    <n v="68.81"/>
    <n v="3.7919999999999998"/>
  </r>
  <r>
    <x v="40"/>
    <x v="45"/>
    <x v="14"/>
    <s v="PFML"/>
    <n v="0"/>
    <n v="0"/>
    <n v="0"/>
    <n v="0"/>
    <n v="507.75"/>
    <n v="2577.44"/>
    <n v="4.0759999999999996"/>
  </r>
  <r>
    <x v="40"/>
    <x v="45"/>
    <x v="51"/>
    <s v="PFML"/>
    <n v="0"/>
    <n v="0"/>
    <n v="0"/>
    <n v="0"/>
    <n v="128.91999999999999"/>
    <n v="640.97"/>
    <n v="3.972"/>
  </r>
  <r>
    <x v="41"/>
    <x v="46"/>
    <x v="18"/>
    <s v="Pur P Serv"/>
    <n v="12100"/>
    <n v="12000"/>
    <n v="15770"/>
    <n v="20396.259999999998"/>
    <n v="13219"/>
    <n v="17500"/>
    <n v="0.32400000000000001"/>
  </r>
  <r>
    <x v="41"/>
    <x v="46"/>
    <x v="97"/>
    <s v="SW Guid"/>
    <n v="1745.3"/>
    <n v="0"/>
    <n v="0"/>
    <n v="0"/>
    <n v="0"/>
    <n v="0"/>
    <n v="0"/>
  </r>
  <r>
    <x v="41"/>
    <x v="46"/>
    <x v="52"/>
    <s v="Postage"/>
    <n v="6.36"/>
    <n v="0"/>
    <n v="0.64"/>
    <n v="0"/>
    <n v="420"/>
    <n v="420"/>
    <n v="0"/>
  </r>
  <r>
    <x v="41"/>
    <x v="46"/>
    <x v="21"/>
    <s v="Pro Dev Ml"/>
    <n v="175"/>
    <n v="108.9"/>
    <n v="1656.77"/>
    <n v="2024.27"/>
    <n v="5000"/>
    <n v="2500"/>
    <n v="-0.5"/>
  </r>
  <r>
    <x v="41"/>
    <x v="46"/>
    <x v="22"/>
    <s v="Supplies"/>
    <n v="77.58"/>
    <n v="495"/>
    <n v="1170.4000000000001"/>
    <n v="96"/>
    <n v="250"/>
    <n v="250"/>
    <n v="0"/>
  </r>
  <r>
    <x v="41"/>
    <x v="46"/>
    <x v="54"/>
    <s v="Dues"/>
    <n v="950"/>
    <n v="0"/>
    <n v="495"/>
    <n v="800"/>
    <n v="1200"/>
    <n v="1200"/>
    <n v="0"/>
  </r>
  <r>
    <x v="42"/>
    <x v="47"/>
    <x v="0"/>
    <s v="Sal Nrse H"/>
    <n v="79254.880000000005"/>
    <n v="84445.32"/>
    <n v="90019.94"/>
    <n v="110027.6"/>
    <n v="93116.46"/>
    <n v="97604.32"/>
    <n v="4.8000000000000001E-2"/>
  </r>
  <r>
    <x v="42"/>
    <x v="47"/>
    <x v="3"/>
    <s v="Sal Sub T"/>
    <n v="0"/>
    <n v="437.5"/>
    <n v="460"/>
    <n v="1520"/>
    <n v="600"/>
    <n v="600"/>
    <n v="0"/>
  </r>
  <r>
    <x v="42"/>
    <x v="47"/>
    <x v="5"/>
    <s v="Insur T"/>
    <n v="17544.16"/>
    <n v="17511.36"/>
    <n v="18715.189999999999"/>
    <n v="13703.8"/>
    <n v="19774.88"/>
    <n v="21574.080000000002"/>
    <n v="9.0999999999999998E-2"/>
  </r>
  <r>
    <x v="42"/>
    <x v="47"/>
    <x v="8"/>
    <s v="FICA T"/>
    <n v="1091.05"/>
    <n v="1181.94"/>
    <n v="1250.1500000000001"/>
    <n v="934.42"/>
    <n v="1350.19"/>
    <n v="1415.26"/>
    <n v="4.8000000000000001E-2"/>
  </r>
  <r>
    <x v="42"/>
    <x v="47"/>
    <x v="10"/>
    <s v="FICASubTmp"/>
    <n v="0"/>
    <n v="28.05"/>
    <n v="36.11"/>
    <n v="69.2"/>
    <n v="0"/>
    <n v="0"/>
    <n v="0"/>
  </r>
  <r>
    <x v="42"/>
    <x v="47"/>
    <x v="11"/>
    <s v="Ret Tchrs"/>
    <n v="3043.29"/>
    <n v="3766.95"/>
    <n v="4023.94"/>
    <n v="2978.87"/>
    <n v="4162.3100000000004"/>
    <n v="4255.55"/>
    <n v="2.1999999999999999E-2"/>
  </r>
  <r>
    <x v="42"/>
    <x v="47"/>
    <x v="14"/>
    <s v="PFML"/>
    <n v="0"/>
    <n v="0"/>
    <n v="0"/>
    <n v="0"/>
    <n v="155.5"/>
    <n v="780.83"/>
    <n v="4.0209999999999999"/>
  </r>
  <r>
    <x v="42"/>
    <x v="47"/>
    <x v="35"/>
    <s v="PHYS"/>
    <n v="0"/>
    <n v="0"/>
    <n v="0"/>
    <n v="0"/>
    <n v="650"/>
    <n v="650"/>
    <n v="0"/>
  </r>
  <r>
    <x v="42"/>
    <x v="47"/>
    <x v="36"/>
    <s v="Rep &amp; Main"/>
    <n v="0"/>
    <n v="0"/>
    <n v="0"/>
    <n v="0"/>
    <n v="40"/>
    <n v="40"/>
    <n v="0"/>
  </r>
  <r>
    <x v="42"/>
    <x v="47"/>
    <x v="21"/>
    <s v="Pro Dev Ml"/>
    <n v="717.7"/>
    <n v="0"/>
    <n v="0"/>
    <n v="0"/>
    <n v="200"/>
    <n v="200"/>
    <n v="0"/>
  </r>
  <r>
    <x v="42"/>
    <x v="47"/>
    <x v="22"/>
    <s v="Supplies"/>
    <n v="867.14"/>
    <n v="1083.18"/>
    <n v="719.59"/>
    <n v="590.83000000000004"/>
    <n v="1200"/>
    <n v="1200"/>
    <n v="0"/>
  </r>
  <r>
    <x v="43"/>
    <x v="48"/>
    <x v="0"/>
    <s v="Sal Lib HS"/>
    <n v="89893.94"/>
    <n v="97167.52"/>
    <n v="104332.42"/>
    <n v="127452.36"/>
    <n v="111139.52"/>
    <n v="119871.9"/>
    <n v="7.9000000000000001E-2"/>
  </r>
  <r>
    <x v="43"/>
    <x v="48"/>
    <x v="1"/>
    <s v="Sal ET"/>
    <n v="34559.07"/>
    <n v="32702.95"/>
    <n v="40678.5"/>
    <n v="38871.96"/>
    <n v="42415.03"/>
    <n v="44749.440000000002"/>
    <n v="5.5E-2"/>
  </r>
  <r>
    <x v="43"/>
    <x v="48"/>
    <x v="5"/>
    <s v="Insur T"/>
    <n v="0"/>
    <n v="0"/>
    <n v="0"/>
    <n v="0"/>
    <n v="3892"/>
    <n v="4130.32"/>
    <n v="6.0999999999999999E-2"/>
  </r>
  <r>
    <x v="43"/>
    <x v="48"/>
    <x v="6"/>
    <s v="Insur ET"/>
    <n v="10732.43"/>
    <n v="10767.8"/>
    <n v="3500.07"/>
    <n v="2277.54"/>
    <n v="3546.2"/>
    <n v="3559.4"/>
    <n v="4.0000000000000001E-3"/>
  </r>
  <r>
    <x v="43"/>
    <x v="48"/>
    <x v="8"/>
    <s v="FICA T"/>
    <n v="1296.1300000000001"/>
    <n v="1408.5"/>
    <n v="1515.14"/>
    <n v="1147.56"/>
    <n v="1662.27"/>
    <n v="1738.14"/>
    <n v="4.5999999999999999E-2"/>
  </r>
  <r>
    <x v="43"/>
    <x v="48"/>
    <x v="9"/>
    <s v="FICA ET"/>
    <n v="489.61"/>
    <n v="479.35"/>
    <n v="820.44"/>
    <n v="220.91"/>
    <n v="615.02"/>
    <n v="648.87"/>
    <n v="5.5E-2"/>
  </r>
  <r>
    <x v="43"/>
    <x v="48"/>
    <x v="11"/>
    <s v="Ret Tchrs"/>
    <n v="3451.87"/>
    <n v="4343.5"/>
    <n v="4657.6099999999997"/>
    <n v="3450.32"/>
    <n v="5124.3900000000003"/>
    <n v="5226.42"/>
    <n v="0.02"/>
  </r>
  <r>
    <x v="43"/>
    <x v="48"/>
    <x v="12"/>
    <s v="Ret edtc g"/>
    <n v="1327.07"/>
    <n v="1514.45"/>
    <n v="1752.42"/>
    <n v="1177.26"/>
    <n v="1895.95"/>
    <n v="2000.3"/>
    <n v="5.5E-2"/>
  </r>
  <r>
    <x v="43"/>
    <x v="48"/>
    <x v="14"/>
    <s v="PFML"/>
    <n v="0"/>
    <n v="0"/>
    <n v="0"/>
    <n v="0"/>
    <n v="185.6"/>
    <n v="958.98"/>
    <n v="4.1669999999999998"/>
  </r>
  <r>
    <x v="43"/>
    <x v="48"/>
    <x v="15"/>
    <s v="PFML"/>
    <n v="0"/>
    <n v="0"/>
    <n v="0"/>
    <n v="0"/>
    <n v="70.83"/>
    <n v="358"/>
    <n v="4.0540000000000003"/>
  </r>
  <r>
    <x v="44"/>
    <x v="49"/>
    <x v="18"/>
    <s v="Pur P Serv"/>
    <n v="9640.0499999999993"/>
    <n v="12068.98"/>
    <n v="11619.07"/>
    <n v="11470.85"/>
    <n v="13400"/>
    <n v="13400"/>
    <n v="0"/>
  </r>
  <r>
    <x v="44"/>
    <x v="49"/>
    <x v="36"/>
    <s v="Rep &amp; Main"/>
    <n v="0"/>
    <n v="267.02999999999997"/>
    <n v="0"/>
    <n v="0"/>
    <n v="500"/>
    <n v="500"/>
    <n v="0"/>
  </r>
  <r>
    <x v="44"/>
    <x v="49"/>
    <x v="21"/>
    <s v="Pro Dev Ml"/>
    <n v="0"/>
    <n v="0"/>
    <n v="80"/>
    <n v="1450.67"/>
    <n v="1500"/>
    <n v="1500"/>
    <n v="0"/>
  </r>
  <r>
    <x v="44"/>
    <x v="49"/>
    <x v="22"/>
    <s v="Supplies"/>
    <n v="1046.45"/>
    <n v="917.17"/>
    <n v="679.45"/>
    <n v="1000"/>
    <n v="1500"/>
    <n v="1500"/>
    <n v="0"/>
  </r>
  <r>
    <x v="44"/>
    <x v="49"/>
    <x v="30"/>
    <s v="Books"/>
    <n v="9949.2999999999993"/>
    <n v="11674.49"/>
    <n v="14772.61"/>
    <n v="6113.5"/>
    <n v="14500"/>
    <n v="14500"/>
    <n v="0"/>
  </r>
  <r>
    <x v="44"/>
    <x v="49"/>
    <x v="80"/>
    <s v="A Visual"/>
    <n v="2025.52"/>
    <n v="2765.35"/>
    <n v="1782.49"/>
    <n v="968.38"/>
    <n v="2500"/>
    <n v="2500"/>
    <n v="0"/>
  </r>
  <r>
    <x v="44"/>
    <x v="49"/>
    <x v="33"/>
    <s v="Equipment"/>
    <n v="899.05"/>
    <n v="1039.8699999999999"/>
    <n v="728.51"/>
    <n v="889"/>
    <n v="3825"/>
    <n v="3825"/>
    <n v="0"/>
  </r>
  <r>
    <x v="45"/>
    <x v="50"/>
    <x v="0"/>
    <s v="Sal T HS"/>
    <n v="28534.42"/>
    <n v="27181.22"/>
    <n v="28682.38"/>
    <n v="34566.19"/>
    <n v="30533.29"/>
    <n v="31971.25"/>
    <n v="4.7E-2"/>
  </r>
  <r>
    <x v="45"/>
    <x v="50"/>
    <x v="1"/>
    <s v="Sal ET"/>
    <n v="39417.99"/>
    <n v="30455.279999999999"/>
    <n v="40390.51"/>
    <n v="40367.35"/>
    <n v="38434.910000000003"/>
    <n v="40540.92"/>
    <n v="5.5E-2"/>
  </r>
  <r>
    <x v="45"/>
    <x v="50"/>
    <x v="5"/>
    <s v="Insur T"/>
    <n v="6491.58"/>
    <n v="6925.22"/>
    <n v="4669.76"/>
    <n v="3425.94"/>
    <n v="4943.72"/>
    <n v="5393.52"/>
    <n v="9.0999999999999998E-2"/>
  </r>
  <r>
    <x v="45"/>
    <x v="50"/>
    <x v="6"/>
    <s v="Insur ET"/>
    <n v="0"/>
    <n v="12.74"/>
    <n v="3536.47"/>
    <n v="2298.8200000000002"/>
    <n v="3546.2"/>
    <n v="3559.4"/>
    <n v="4.0000000000000001E-3"/>
  </r>
  <r>
    <x v="45"/>
    <x v="50"/>
    <x v="8"/>
    <s v="FICA T"/>
    <n v="401.68"/>
    <n v="381.24"/>
    <n v="401.27"/>
    <n v="293.70999999999998"/>
    <n v="442.73"/>
    <n v="463.58"/>
    <n v="4.7E-2"/>
  </r>
  <r>
    <x v="45"/>
    <x v="50"/>
    <x v="9"/>
    <s v="FICA ET"/>
    <n v="516.45000000000005"/>
    <n v="441.59"/>
    <n v="813.29"/>
    <n v="239.57"/>
    <n v="557.30999999999995"/>
    <n v="587.84"/>
    <n v="5.5E-2"/>
  </r>
  <r>
    <x v="45"/>
    <x v="50"/>
    <x v="11"/>
    <s v="Ret Tchrs"/>
    <n v="933.41"/>
    <n v="1215.03"/>
    <n v="1282.1600000000001"/>
    <n v="928.56"/>
    <n v="1364.84"/>
    <n v="1393.95"/>
    <n v="2.1000000000000001E-2"/>
  </r>
  <r>
    <x v="45"/>
    <x v="50"/>
    <x v="12"/>
    <s v="Ret edtc g"/>
    <n v="1367.7"/>
    <n v="1361.36"/>
    <n v="1805.42"/>
    <n v="1161.5"/>
    <n v="1718.04"/>
    <n v="1812.18"/>
    <n v="5.5E-2"/>
  </r>
  <r>
    <x v="45"/>
    <x v="50"/>
    <x v="14"/>
    <s v="PFML"/>
    <n v="0"/>
    <n v="0"/>
    <n v="0"/>
    <n v="0"/>
    <n v="50.99"/>
    <n v="255.77"/>
    <n v="4.016"/>
  </r>
  <r>
    <x v="45"/>
    <x v="50"/>
    <x v="15"/>
    <s v="PFML"/>
    <n v="0"/>
    <n v="0"/>
    <n v="0"/>
    <n v="0"/>
    <n v="64.19"/>
    <n v="324.33"/>
    <n v="4.0529999999999999"/>
  </r>
  <r>
    <x v="46"/>
    <x v="51"/>
    <x v="38"/>
    <s v="Sup Tech"/>
    <n v="1046.5"/>
    <n v="1239.6300000000001"/>
    <n v="481.4"/>
    <n v="1000"/>
    <n v="1400"/>
    <n v="1400"/>
    <n v="0"/>
  </r>
  <r>
    <x v="46"/>
    <x v="51"/>
    <x v="83"/>
    <s v="Print Supp"/>
    <n v="728"/>
    <n v="672"/>
    <n v="672"/>
    <n v="504"/>
    <n v="1000"/>
    <n v="1000"/>
    <n v="0"/>
  </r>
  <r>
    <x v="46"/>
    <x v="51"/>
    <x v="33"/>
    <s v="Equipment"/>
    <n v="920.97"/>
    <n v="0"/>
    <n v="1477.07"/>
    <n v="1466.91"/>
    <n v="3400"/>
    <n v="1000"/>
    <n v="-0.70599999999999996"/>
  </r>
  <r>
    <x v="46"/>
    <x v="51"/>
    <x v="39"/>
    <s v="Tec Sof HS"/>
    <n v="2070.75"/>
    <n v="1740.02"/>
    <n v="1549.02"/>
    <n v="4106"/>
    <n v="4600"/>
    <n v="7000"/>
    <n v="0.52200000000000002"/>
  </r>
  <r>
    <x v="47"/>
    <x v="52"/>
    <x v="123"/>
    <s v="Sal Admin"/>
    <n v="261147.14"/>
    <n v="276947.31"/>
    <n v="292125.14"/>
    <n v="304062.61"/>
    <n v="301336.84999999998"/>
    <n v="315677.8"/>
    <n v="4.8000000000000001E-2"/>
  </r>
  <r>
    <x v="47"/>
    <x v="52"/>
    <x v="124"/>
    <s v="Sal Cler"/>
    <n v="111395.11"/>
    <n v="133850.71"/>
    <n v="144539.94"/>
    <n v="138331.04"/>
    <n v="133750.96"/>
    <n v="134761.70000000001"/>
    <n v="8.0000000000000002E-3"/>
  </r>
  <r>
    <x v="47"/>
    <x v="52"/>
    <x v="125"/>
    <s v="sub Cler"/>
    <n v="1675"/>
    <n v="0"/>
    <n v="0"/>
    <n v="0"/>
    <n v="0"/>
    <n v="0"/>
    <n v="0"/>
  </r>
  <r>
    <x v="47"/>
    <x v="52"/>
    <x v="44"/>
    <s v="Ins Admin"/>
    <n v="57310.400000000001"/>
    <n v="57050.34"/>
    <n v="53917.94"/>
    <n v="43356.36"/>
    <n v="46035.34"/>
    <n v="60684.94"/>
    <n v="0.318"/>
  </r>
  <r>
    <x v="47"/>
    <x v="52"/>
    <x v="45"/>
    <s v="Ins Sup"/>
    <n v="20139.259999999998"/>
    <n v="23055.54"/>
    <n v="21601.34"/>
    <n v="10594.2"/>
    <n v="26569.59"/>
    <n v="20027.36"/>
    <n v="-0.246"/>
  </r>
  <r>
    <x v="47"/>
    <x v="52"/>
    <x v="10"/>
    <s v="FICA Sub"/>
    <n v="24.29"/>
    <n v="0"/>
    <n v="0"/>
    <n v="0"/>
    <n v="0"/>
    <n v="0"/>
    <n v="0"/>
  </r>
  <r>
    <x v="47"/>
    <x v="52"/>
    <x v="46"/>
    <s v="FICA Admin"/>
    <n v="3790.2"/>
    <n v="4038.27"/>
    <n v="4392.8"/>
    <n v="3277.25"/>
    <n v="4369.38"/>
    <n v="4577.33"/>
    <n v="4.8000000000000001E-2"/>
  </r>
  <r>
    <x v="47"/>
    <x v="52"/>
    <x v="47"/>
    <s v="FICA Sup"/>
    <n v="8519.83"/>
    <n v="10264.370000000001"/>
    <n v="11176.9"/>
    <n v="6715.74"/>
    <n v="10231.950000000001"/>
    <n v="10309.27"/>
    <n v="8.0000000000000002E-3"/>
  </r>
  <r>
    <x v="47"/>
    <x v="52"/>
    <x v="48"/>
    <s v="Ret Admin"/>
    <n v="19286.27"/>
    <n v="21131.279999999999"/>
    <n v="20873.009999999998"/>
    <n v="13293.26"/>
    <n v="23469.759999999998"/>
    <n v="24110.799999999999"/>
    <n v="2.7E-2"/>
  </r>
  <r>
    <x v="47"/>
    <x v="52"/>
    <x v="49"/>
    <s v="Ret Sup"/>
    <n v="10099.02"/>
    <n v="12375.69"/>
    <n v="13091.11"/>
    <n v="8294.9699999999993"/>
    <n v="12436.14"/>
    <n v="12508.78"/>
    <n v="6.0000000000000001E-3"/>
  </r>
  <r>
    <x v="47"/>
    <x v="52"/>
    <x v="50"/>
    <s v="PFML"/>
    <n v="0"/>
    <n v="0"/>
    <n v="0"/>
    <n v="0"/>
    <n v="0"/>
    <n v="2525.42"/>
    <n v="0"/>
  </r>
  <r>
    <x v="47"/>
    <x v="52"/>
    <x v="51"/>
    <s v="PFML"/>
    <n v="0"/>
    <n v="0"/>
    <n v="0"/>
    <n v="0"/>
    <n v="223.36"/>
    <n v="1078.0899999999999"/>
    <n v="3.827"/>
  </r>
  <r>
    <x v="48"/>
    <x v="53"/>
    <x v="36"/>
    <s v="Rep &amp; Main"/>
    <n v="0"/>
    <n v="0"/>
    <n v="419"/>
    <n v="0"/>
    <n v="600"/>
    <n v="600"/>
    <n v="0"/>
  </r>
  <r>
    <x v="48"/>
    <x v="53"/>
    <x v="52"/>
    <s v="Postage"/>
    <n v="461.35"/>
    <n v="529.73"/>
    <n v="423.6"/>
    <n v="234.59"/>
    <n v="500"/>
    <n v="500"/>
    <n v="0"/>
  </r>
  <r>
    <x v="48"/>
    <x v="53"/>
    <x v="53"/>
    <s v="Telephone"/>
    <n v="5438.81"/>
    <n v="5269.83"/>
    <n v="5469.7"/>
    <n v="3608.33"/>
    <n v="5500"/>
    <n v="5500"/>
    <n v="0"/>
  </r>
  <r>
    <x v="48"/>
    <x v="53"/>
    <x v="126"/>
    <s v="Printing"/>
    <n v="2193.54"/>
    <n v="1941.56"/>
    <n v="3414.99"/>
    <n v="1768"/>
    <n v="4500"/>
    <n v="4500"/>
    <n v="0"/>
  </r>
  <r>
    <x v="48"/>
    <x v="53"/>
    <x v="21"/>
    <s v="Pro Dev Ml"/>
    <n v="773.22"/>
    <n v="1799.08"/>
    <n v="244.56"/>
    <n v="0"/>
    <n v="2500"/>
    <n v="1500"/>
    <n v="-0.4"/>
  </r>
  <r>
    <x v="48"/>
    <x v="53"/>
    <x v="22"/>
    <s v="Supplies"/>
    <n v="524.66"/>
    <n v="598.5"/>
    <n v="404.11"/>
    <n v="0"/>
    <n v="700"/>
    <n v="700"/>
    <n v="0"/>
  </r>
  <r>
    <x v="48"/>
    <x v="53"/>
    <x v="30"/>
    <s v="Books"/>
    <n v="300"/>
    <n v="166.82"/>
    <n v="287.61"/>
    <n v="210.4"/>
    <n v="200"/>
    <n v="200"/>
    <n v="0"/>
  </r>
  <r>
    <x v="48"/>
    <x v="53"/>
    <x v="54"/>
    <s v="Dues"/>
    <n v="2238"/>
    <n v="2274"/>
    <n v="2298"/>
    <n v="2282"/>
    <n v="2500"/>
    <n v="2500"/>
    <n v="0"/>
  </r>
  <r>
    <x v="49"/>
    <x v="54"/>
    <x v="55"/>
    <s v="Sal Reg"/>
    <n v="9067.83"/>
    <n v="3151.2"/>
    <n v="5895.59"/>
    <n v="1540.14"/>
    <n v="3500"/>
    <n v="3500"/>
    <n v="0"/>
  </r>
  <r>
    <x v="49"/>
    <x v="54"/>
    <x v="47"/>
    <s v="FICAReg"/>
    <n v="0"/>
    <n v="241.07"/>
    <n v="451.01"/>
    <n v="117.83"/>
    <n v="267.75"/>
    <n v="267.75"/>
    <n v="0"/>
  </r>
  <r>
    <x v="49"/>
    <x v="54"/>
    <x v="56"/>
    <s v="Ret Sup"/>
    <n v="0"/>
    <n v="258.52"/>
    <n v="393.99"/>
    <n v="100.12"/>
    <n v="357"/>
    <n v="357"/>
    <n v="0"/>
  </r>
  <r>
    <x v="49"/>
    <x v="54"/>
    <x v="51"/>
    <s v="PFML"/>
    <n v="0"/>
    <n v="0"/>
    <n v="0"/>
    <n v="0"/>
    <n v="5.85"/>
    <n v="28"/>
    <n v="3.786"/>
  </r>
  <r>
    <x v="49"/>
    <x v="54"/>
    <x v="69"/>
    <s v="Pur Tran"/>
    <n v="1850"/>
    <n v="7800"/>
    <n v="6386.33"/>
    <n v="0"/>
    <n v="8000"/>
    <n v="8000"/>
    <n v="0"/>
  </r>
  <r>
    <x v="49"/>
    <x v="54"/>
    <x v="57"/>
    <s v="Meal &amp; Mlg"/>
    <n v="0"/>
    <n v="0"/>
    <n v="25.5"/>
    <n v="0"/>
    <n v="0"/>
    <n v="0"/>
    <n v="0"/>
  </r>
  <r>
    <x v="49"/>
    <x v="54"/>
    <x v="58"/>
    <s v="Diesel Fue"/>
    <n v="1922.01"/>
    <n v="2468.1"/>
    <n v="2562.2800000000002"/>
    <n v="644.35"/>
    <n v="2500"/>
    <n v="2500"/>
    <n v="0"/>
  </r>
  <r>
    <x v="50"/>
    <x v="55"/>
    <x v="55"/>
    <s v="Sal Reg"/>
    <n v="9302.76"/>
    <n v="12352.86"/>
    <n v="14143.68"/>
    <n v="6620.85"/>
    <n v="13000"/>
    <n v="13000"/>
    <n v="0"/>
  </r>
  <r>
    <x v="50"/>
    <x v="55"/>
    <x v="47"/>
    <s v="FICAReg"/>
    <n v="0"/>
    <n v="944.99"/>
    <n v="1081.99"/>
    <n v="506.5"/>
    <n v="994.5"/>
    <n v="994.5"/>
    <n v="0"/>
  </r>
  <r>
    <x v="50"/>
    <x v="55"/>
    <x v="56"/>
    <s v="Ret Sup"/>
    <n v="0"/>
    <n v="917.42"/>
    <n v="741.91"/>
    <n v="456.57"/>
    <n v="1326"/>
    <n v="1326"/>
    <n v="0"/>
  </r>
  <r>
    <x v="50"/>
    <x v="55"/>
    <x v="51"/>
    <s v="PFML"/>
    <n v="0"/>
    <n v="0"/>
    <n v="0"/>
    <n v="0"/>
    <n v="21.71"/>
    <n v="104"/>
    <n v="3.79"/>
  </r>
  <r>
    <x v="50"/>
    <x v="55"/>
    <x v="18"/>
    <s v="ContTransp"/>
    <n v="0"/>
    <n v="0"/>
    <n v="0"/>
    <n v="0"/>
    <n v="0"/>
    <n v="2100"/>
    <n v="0"/>
  </r>
  <r>
    <x v="50"/>
    <x v="55"/>
    <x v="69"/>
    <s v="Pur Tran"/>
    <n v="0"/>
    <n v="5805"/>
    <n v="0"/>
    <n v="575"/>
    <n v="2500"/>
    <n v="2500"/>
    <n v="0"/>
  </r>
  <r>
    <x v="50"/>
    <x v="55"/>
    <x v="57"/>
    <s v="Meal &amp; Mlg"/>
    <n v="0"/>
    <n v="6"/>
    <n v="70.5"/>
    <n v="15"/>
    <n v="0"/>
    <n v="0"/>
    <n v="0"/>
  </r>
  <r>
    <x v="50"/>
    <x v="55"/>
    <x v="58"/>
    <s v="Diesel Fue"/>
    <n v="3725.26"/>
    <n v="5555.06"/>
    <n v="7487.68"/>
    <n v="2903.25"/>
    <n v="6000"/>
    <n v="7000"/>
    <n v="0.16700000000000001"/>
  </r>
  <r>
    <x v="51"/>
    <x v="56"/>
    <x v="127"/>
    <s v="Alum Co"/>
    <n v="4340.13"/>
    <n v="770.17"/>
    <n v="11374"/>
    <n v="6919"/>
    <n v="17829.37"/>
    <n v="18578.2"/>
    <n v="4.2000000000000003E-2"/>
  </r>
  <r>
    <x v="51"/>
    <x v="56"/>
    <x v="128"/>
    <s v="Mgr Aud"/>
    <n v="0"/>
    <n v="1113.75"/>
    <n v="0"/>
    <n v="11497.5"/>
    <n v="10400"/>
    <n v="15814"/>
    <n v="0.52100000000000002"/>
  </r>
  <r>
    <x v="51"/>
    <x v="56"/>
    <x v="129"/>
    <s v="Sal UN"/>
    <n v="1857"/>
    <n v="2081"/>
    <n v="0"/>
    <n v="0"/>
    <n v="2128.88"/>
    <n v="2218.29"/>
    <n v="4.2000000000000003E-2"/>
  </r>
  <r>
    <x v="51"/>
    <x v="56"/>
    <x v="130"/>
    <s v="Ambassador"/>
    <n v="1329"/>
    <n v="1462"/>
    <n v="0"/>
    <n v="0"/>
    <n v="1596.66"/>
    <n v="1663.72"/>
    <n v="4.2000000000000003E-2"/>
  </r>
  <r>
    <x v="51"/>
    <x v="56"/>
    <x v="131"/>
    <s v="Sal Rotary"/>
    <n v="1393"/>
    <n v="1462"/>
    <n v="1535"/>
    <n v="1597"/>
    <n v="1596.66"/>
    <n v="1663.72"/>
    <n v="4.2000000000000003E-2"/>
  </r>
  <r>
    <x v="51"/>
    <x v="56"/>
    <x v="71"/>
    <s v="Sal Drama"/>
    <n v="7089.89"/>
    <n v="11698"/>
    <n v="12793.83"/>
    <n v="17670"/>
    <n v="21501.69"/>
    <n v="22404.76"/>
    <n v="4.2000000000000003E-2"/>
  </r>
  <r>
    <x v="51"/>
    <x v="56"/>
    <x v="72"/>
    <s v="Sal Math"/>
    <n v="6379"/>
    <n v="5462"/>
    <n v="3035"/>
    <n v="1597"/>
    <n v="3193.32"/>
    <n v="3327.44"/>
    <n v="4.2000000000000003E-2"/>
  </r>
  <r>
    <x v="51"/>
    <x v="56"/>
    <x v="132"/>
    <s v="Fr/Soph"/>
    <n v="1950"/>
    <n v="1500"/>
    <n v="1500"/>
    <n v="1624"/>
    <n v="1596.66"/>
    <n v="1663.72"/>
    <n v="4.2000000000000003E-2"/>
  </r>
  <r>
    <x v="51"/>
    <x v="56"/>
    <x v="133"/>
    <s v="Sal JrSr C"/>
    <n v="4828"/>
    <n v="5428"/>
    <n v="6228"/>
    <n v="4418"/>
    <n v="7276.41"/>
    <n v="7582.02"/>
    <n v="4.2000000000000003E-2"/>
  </r>
  <r>
    <x v="51"/>
    <x v="56"/>
    <x v="89"/>
    <s v="Sal St Cou"/>
    <n v="4642"/>
    <n v="4874"/>
    <n v="5118"/>
    <n v="5322"/>
    <n v="6154.2"/>
    <n v="6412.68"/>
    <n v="4.2000000000000003E-2"/>
  </r>
  <r>
    <x v="51"/>
    <x v="56"/>
    <x v="134"/>
    <s v="Sal Yearbk"/>
    <n v="4283.0600000000004"/>
    <n v="4874"/>
    <n v="5617"/>
    <n v="5322"/>
    <n v="5322.2"/>
    <n v="5545.73"/>
    <n v="4.2000000000000003E-2"/>
  </r>
  <r>
    <x v="51"/>
    <x v="56"/>
    <x v="135"/>
    <s v="HS ROBOTIC"/>
    <n v="2698"/>
    <n v="6298"/>
    <n v="3468"/>
    <n v="0"/>
    <n v="2698"/>
    <n v="2218.29"/>
    <n v="-0.17799999999999999"/>
  </r>
  <r>
    <x v="51"/>
    <x v="56"/>
    <x v="136"/>
    <s v="Sci Ol9-12"/>
    <n v="1393"/>
    <n v="1462"/>
    <n v="1535"/>
    <n v="1597"/>
    <n v="1596.66"/>
    <n v="1663.72"/>
    <n v="4.2000000000000003E-2"/>
  </r>
  <r>
    <x v="51"/>
    <x v="56"/>
    <x v="137"/>
    <s v="Sal LitMag"/>
    <n v="2134"/>
    <n v="2132"/>
    <n v="2132"/>
    <n v="1066"/>
    <n v="2183.66"/>
    <n v="2273.75"/>
    <n v="4.1000000000000002E-2"/>
  </r>
  <r>
    <x v="51"/>
    <x v="56"/>
    <x v="138"/>
    <s v="Sal Pep Ba"/>
    <n v="0"/>
    <n v="0"/>
    <n v="0"/>
    <n v="0"/>
    <n v="1596.66"/>
    <n v="1663.72"/>
    <n v="4.2000000000000003E-2"/>
  </r>
  <r>
    <x v="51"/>
    <x v="56"/>
    <x v="92"/>
    <s v="Sal Debate"/>
    <n v="0"/>
    <n v="6661"/>
    <n v="0"/>
    <n v="3582"/>
    <n v="3725.54"/>
    <n v="3882.01"/>
    <n v="4.2000000000000003E-2"/>
  </r>
  <r>
    <x v="51"/>
    <x v="56"/>
    <x v="139"/>
    <s v="YPAC Tech"/>
    <n v="373.29"/>
    <n v="165.23"/>
    <n v="0"/>
    <n v="0"/>
    <n v="0"/>
    <n v="0"/>
    <n v="0"/>
  </r>
  <r>
    <x v="51"/>
    <x v="56"/>
    <x v="140"/>
    <s v="Out Club"/>
    <n v="1542"/>
    <n v="0"/>
    <n v="1535"/>
    <n v="1197"/>
    <n v="2394.86"/>
    <n v="2495.44"/>
    <n v="4.2000000000000003E-2"/>
  </r>
  <r>
    <x v="51"/>
    <x v="56"/>
    <x v="141"/>
    <s v="Grad Cood"/>
    <n v="1857"/>
    <n v="1950"/>
    <n v="2047"/>
    <n v="0"/>
    <n v="2128.88"/>
    <n v="2218.29"/>
    <n v="4.2000000000000003E-2"/>
  </r>
  <r>
    <x v="51"/>
    <x v="56"/>
    <x v="5"/>
    <s v="Insur T"/>
    <n v="0"/>
    <n v="665.84"/>
    <n v="820.19"/>
    <n v="264.77"/>
    <n v="0"/>
    <n v="0"/>
    <n v="0"/>
  </r>
  <r>
    <x v="51"/>
    <x v="56"/>
    <x v="7"/>
    <s v="FICA EX"/>
    <n v="1887.32"/>
    <n v="2529.21"/>
    <n v="1277.0899999999999"/>
    <n v="1101.77"/>
    <n v="7261.4"/>
    <n v="7901.65"/>
    <n v="8.7999999999999995E-2"/>
  </r>
  <r>
    <x v="51"/>
    <x v="56"/>
    <x v="11"/>
    <s v="Ret Grant"/>
    <n v="1691.6"/>
    <n v="1350.22"/>
    <n v="2797.88"/>
    <n v="1308.82"/>
    <n v="0"/>
    <n v="0"/>
    <n v="0"/>
  </r>
  <r>
    <x v="51"/>
    <x v="56"/>
    <x v="12"/>
    <s v="Ret edtc g"/>
    <n v="7.14"/>
    <n v="0"/>
    <n v="123.75"/>
    <n v="333.32"/>
    <n v="0"/>
    <n v="0"/>
    <n v="0"/>
  </r>
  <r>
    <x v="51"/>
    <x v="56"/>
    <x v="13"/>
    <s v="PFML"/>
    <n v="0"/>
    <n v="0"/>
    <n v="0"/>
    <n v="0"/>
    <n v="158.52000000000001"/>
    <n v="826.32"/>
    <n v="4.2130000000000001"/>
  </r>
  <r>
    <x v="51"/>
    <x v="57"/>
    <x v="37"/>
    <s v="Pur Serv"/>
    <n v="14579.91"/>
    <n v="13285.05"/>
    <n v="11239.31"/>
    <n v="3036.7"/>
    <n v="12000"/>
    <n v="12000"/>
    <n v="0"/>
  </r>
  <r>
    <x v="51"/>
    <x v="57"/>
    <x v="142"/>
    <s v="HS Accred"/>
    <n v="3860"/>
    <n v="3975"/>
    <n v="4095"/>
    <n v="6570.62"/>
    <n v="12000"/>
    <n v="8000"/>
    <n v="-0.33300000000000002"/>
  </r>
  <r>
    <x v="51"/>
    <x v="57"/>
    <x v="143"/>
    <s v="R&amp;M PAC"/>
    <n v="1345"/>
    <n v="0"/>
    <n v="555.54999999999995"/>
    <n v="144.88999999999999"/>
    <n v="1000"/>
    <n v="1000"/>
    <n v="0"/>
  </r>
  <r>
    <x v="51"/>
    <x v="57"/>
    <x v="144"/>
    <s v="Rent Grad"/>
    <n v="11592.5"/>
    <n v="14555.75"/>
    <n v="15678"/>
    <n v="1000"/>
    <n v="9000"/>
    <n v="9000"/>
    <n v="0"/>
  </r>
  <r>
    <x v="51"/>
    <x v="57"/>
    <x v="145"/>
    <s v="Rent Drama"/>
    <n v="2000"/>
    <n v="5345"/>
    <n v="5215"/>
    <n v="4246.01"/>
    <n v="4300"/>
    <n v="4300"/>
    <n v="0"/>
  </r>
  <r>
    <x v="51"/>
    <x v="57"/>
    <x v="21"/>
    <s v="Pro Dev Ml"/>
    <n v="0"/>
    <n v="1804.45"/>
    <n v="0"/>
    <n v="314.64999999999998"/>
    <n v="1500"/>
    <n v="500"/>
    <n v="-0.66700000000000004"/>
  </r>
  <r>
    <x v="51"/>
    <x v="57"/>
    <x v="22"/>
    <s v="Supplies"/>
    <n v="0"/>
    <n v="0"/>
    <n v="259.2"/>
    <n v="0"/>
    <n v="5500"/>
    <n v="1000"/>
    <n v="-0.81799999999999995"/>
  </r>
  <r>
    <x v="51"/>
    <x v="57"/>
    <x v="146"/>
    <s v="Sup Drama"/>
    <n v="3774.47"/>
    <n v="1366.49"/>
    <n v="809.24"/>
    <n v="1994.58"/>
    <n v="2000"/>
    <n v="2000"/>
    <n v="0"/>
  </r>
  <r>
    <x v="51"/>
    <x v="57"/>
    <x v="147"/>
    <s v="Sup PAC"/>
    <n v="0"/>
    <n v="0"/>
    <n v="0"/>
    <n v="0"/>
    <n v="250"/>
    <n v="250"/>
    <n v="0"/>
  </r>
  <r>
    <x v="51"/>
    <x v="57"/>
    <x v="59"/>
    <s v="&quot;PIE&quot;"/>
    <n v="0"/>
    <n v="12.5"/>
    <n v="0"/>
    <n v="0"/>
    <n v="200"/>
    <n v="200"/>
    <n v="0"/>
  </r>
  <r>
    <x v="51"/>
    <x v="57"/>
    <x v="148"/>
    <s v="Eq Drama"/>
    <n v="390"/>
    <n v="0"/>
    <n v="0"/>
    <n v="500"/>
    <n v="500"/>
    <n v="500"/>
    <n v="0"/>
  </r>
  <r>
    <x v="51"/>
    <x v="57"/>
    <x v="149"/>
    <s v="Equip PAC"/>
    <n v="0"/>
    <n v="0"/>
    <n v="0"/>
    <n v="0"/>
    <n v="300"/>
    <n v="300"/>
    <n v="0"/>
  </r>
  <r>
    <x v="51"/>
    <x v="57"/>
    <x v="150"/>
    <s v="Dues Drama"/>
    <n v="100"/>
    <n v="0"/>
    <n v="125"/>
    <n v="125"/>
    <n v="125"/>
    <n v="125"/>
    <n v="0"/>
  </r>
  <r>
    <x v="51"/>
    <x v="57"/>
    <x v="151"/>
    <s v="Dues Allst"/>
    <n v="9716.2800000000007"/>
    <n v="14225.35"/>
    <n v="15764.97"/>
    <n v="12616"/>
    <n v="17000"/>
    <n v="17000"/>
    <n v="0"/>
  </r>
  <r>
    <x v="51"/>
    <x v="57"/>
    <x v="95"/>
    <s v="Misc Gen"/>
    <n v="1999.82"/>
    <n v="0"/>
    <n v="3544"/>
    <n v="300"/>
    <n v="3500"/>
    <n v="3500"/>
    <n v="0"/>
  </r>
  <r>
    <x v="52"/>
    <x v="58"/>
    <x v="1"/>
    <s v="Sal ET"/>
    <n v="0"/>
    <n v="-2293.2399999999998"/>
    <n v="2825.69"/>
    <n v="0"/>
    <n v="0"/>
    <n v="0"/>
    <n v="0"/>
  </r>
  <r>
    <x v="53"/>
    <x v="59"/>
    <x v="0"/>
    <s v="Sal Teach"/>
    <n v="49794.32"/>
    <n v="11841.96"/>
    <n v="73404.73"/>
    <n v="57567.54"/>
    <n v="84227.97"/>
    <n v="0"/>
    <n v="-1"/>
  </r>
  <r>
    <x v="53"/>
    <x v="59"/>
    <x v="2"/>
    <s v="Sal Sub ET"/>
    <n v="0"/>
    <n v="917"/>
    <n v="0"/>
    <n v="0"/>
    <n v="3900"/>
    <n v="3900"/>
    <n v="0"/>
  </r>
  <r>
    <x v="53"/>
    <x v="59"/>
    <x v="3"/>
    <s v="Sal Sub T"/>
    <n v="0"/>
    <n v="460.75"/>
    <n v="0"/>
    <n v="0"/>
    <n v="650"/>
    <n v="650"/>
    <n v="0"/>
  </r>
  <r>
    <x v="53"/>
    <x v="59"/>
    <x v="5"/>
    <s v="Insur T"/>
    <n v="11942.74"/>
    <n v="2969.02"/>
    <n v="18391.830000000002"/>
    <n v="4568.54"/>
    <n v="18252.830000000002"/>
    <n v="0"/>
    <n v="-1"/>
  </r>
  <r>
    <x v="53"/>
    <x v="59"/>
    <x v="8"/>
    <s v="FICA T"/>
    <n v="549.71"/>
    <n v="166.65"/>
    <n v="930.85"/>
    <n v="522.57000000000005"/>
    <n v="1221.31"/>
    <n v="0"/>
    <n v="-1"/>
  </r>
  <r>
    <x v="53"/>
    <x v="59"/>
    <x v="10"/>
    <s v="FICASubTmp"/>
    <n v="0"/>
    <n v="76.83"/>
    <n v="0"/>
    <n v="0"/>
    <n v="0"/>
    <n v="0"/>
    <n v="0"/>
  </r>
  <r>
    <x v="53"/>
    <x v="59"/>
    <x v="11"/>
    <s v="Ret Grant"/>
    <n v="1912.1"/>
    <n v="663.2"/>
    <n v="3281.27"/>
    <n v="1570.5"/>
    <n v="3764.99"/>
    <n v="0"/>
    <n v="-1"/>
  </r>
  <r>
    <x v="53"/>
    <x v="59"/>
    <x v="14"/>
    <s v="PFML"/>
    <n v="0"/>
    <n v="0"/>
    <n v="0"/>
    <n v="0"/>
    <n v="140.66"/>
    <n v="0"/>
    <n v="-1"/>
  </r>
  <r>
    <x v="53"/>
    <x v="60"/>
    <x v="0"/>
    <s v="Sal Teach"/>
    <n v="260716.54"/>
    <n v="305837.09999999998"/>
    <n v="276653.3"/>
    <n v="336297.27"/>
    <n v="406618.54"/>
    <n v="437990.2"/>
    <n v="7.6999999999999999E-2"/>
  </r>
  <r>
    <x v="53"/>
    <x v="60"/>
    <x v="2"/>
    <s v="Sal Sub ET"/>
    <n v="0"/>
    <n v="0"/>
    <n v="1368.2"/>
    <n v="0"/>
    <n v="3900"/>
    <n v="3900"/>
    <n v="0"/>
  </r>
  <r>
    <x v="53"/>
    <x v="60"/>
    <x v="3"/>
    <s v="Sal Sub T"/>
    <n v="125"/>
    <n v="0"/>
    <n v="0"/>
    <n v="0"/>
    <n v="650"/>
    <n v="650"/>
    <n v="0"/>
  </r>
  <r>
    <x v="53"/>
    <x v="60"/>
    <x v="5"/>
    <s v="Insur T"/>
    <n v="49226.66"/>
    <n v="44707.02"/>
    <n v="63796.42"/>
    <n v="48424.02"/>
    <n v="100852.55"/>
    <n v="110028.3"/>
    <n v="9.0999999999999998E-2"/>
  </r>
  <r>
    <x v="53"/>
    <x v="60"/>
    <x v="8"/>
    <s v="FICA T"/>
    <n v="3602.83"/>
    <n v="4260.2700000000004"/>
    <n v="3766.16"/>
    <n v="2763.64"/>
    <n v="5895.97"/>
    <n v="6350.86"/>
    <n v="7.6999999999999999E-2"/>
  </r>
  <r>
    <x v="53"/>
    <x v="60"/>
    <x v="10"/>
    <s v="FICASubTmp"/>
    <n v="1.81"/>
    <n v="0"/>
    <n v="19.84"/>
    <n v="0"/>
    <n v="0"/>
    <n v="0"/>
    <n v="0"/>
  </r>
  <r>
    <x v="53"/>
    <x v="60"/>
    <x v="11"/>
    <s v="Ret Grant"/>
    <n v="9539.94"/>
    <n v="12093.91"/>
    <n v="12561.5"/>
    <n v="9019.73"/>
    <n v="18175.849999999999"/>
    <n v="19096.37"/>
    <n v="5.0999999999999997E-2"/>
  </r>
  <r>
    <x v="53"/>
    <x v="60"/>
    <x v="14"/>
    <s v="PFML"/>
    <n v="0"/>
    <n v="0"/>
    <n v="0"/>
    <n v="0"/>
    <n v="679.05"/>
    <n v="3503.92"/>
    <n v="4.16"/>
  </r>
  <r>
    <x v="53"/>
    <x v="61"/>
    <x v="0"/>
    <s v="Sal Teach"/>
    <n v="330647.65000000002"/>
    <n v="359724.82"/>
    <n v="389734.52"/>
    <n v="468505.58"/>
    <n v="416029.13"/>
    <n v="445488"/>
    <n v="7.0999999999999994E-2"/>
  </r>
  <r>
    <x v="53"/>
    <x v="61"/>
    <x v="2"/>
    <s v="Sal Sub ET"/>
    <n v="0"/>
    <n v="0"/>
    <n v="0"/>
    <n v="0"/>
    <n v="3900"/>
    <n v="3900"/>
    <n v="0"/>
  </r>
  <r>
    <x v="53"/>
    <x v="61"/>
    <x v="3"/>
    <s v="Sal Sub T"/>
    <n v="0"/>
    <n v="0"/>
    <n v="0"/>
    <n v="0"/>
    <n v="3900"/>
    <n v="3900"/>
    <n v="0"/>
  </r>
  <r>
    <x v="53"/>
    <x v="61"/>
    <x v="5"/>
    <s v="Insur T"/>
    <n v="88514.89"/>
    <n v="97013.440000000002"/>
    <n v="106636.04"/>
    <n v="77153.259999999995"/>
    <n v="111729.06"/>
    <n v="121894.3"/>
    <n v="9.0999999999999998E-2"/>
  </r>
  <r>
    <x v="53"/>
    <x v="61"/>
    <x v="8"/>
    <s v="FICA T"/>
    <n v="4493.04"/>
    <n v="4849.42"/>
    <n v="5258.64"/>
    <n v="3860.42"/>
    <n v="6032.42"/>
    <n v="6459.58"/>
    <n v="7.0999999999999994E-2"/>
  </r>
  <r>
    <x v="53"/>
    <x v="61"/>
    <x v="11"/>
    <s v="Ret Grant"/>
    <n v="12696.83"/>
    <n v="16044.4"/>
    <n v="17414.669999999998"/>
    <n v="12497.49"/>
    <n v="18596.5"/>
    <n v="19423.28"/>
    <n v="4.3999999999999997E-2"/>
  </r>
  <r>
    <x v="53"/>
    <x v="61"/>
    <x v="14"/>
    <s v="PFML"/>
    <n v="0"/>
    <n v="0"/>
    <n v="0"/>
    <n v="0"/>
    <n v="694.77"/>
    <n v="3563.9"/>
    <n v="4.13"/>
  </r>
  <r>
    <x v="53"/>
    <x v="62"/>
    <x v="0"/>
    <s v="Sal Teach"/>
    <n v="359342.17"/>
    <n v="354397.98"/>
    <n v="343195.18"/>
    <n v="478224.14"/>
    <n v="412067.32"/>
    <n v="440349.8"/>
    <n v="6.9000000000000006E-2"/>
  </r>
  <r>
    <x v="53"/>
    <x v="62"/>
    <x v="2"/>
    <s v="Sal Sub ET"/>
    <n v="0"/>
    <n v="0"/>
    <n v="0"/>
    <n v="0"/>
    <n v="4100"/>
    <n v="4100"/>
    <n v="0"/>
  </r>
  <r>
    <x v="53"/>
    <x v="62"/>
    <x v="3"/>
    <s v="Sal Sub T"/>
    <n v="0"/>
    <n v="0"/>
    <n v="0"/>
    <n v="0"/>
    <n v="2900"/>
    <n v="2900"/>
    <n v="0"/>
  </r>
  <r>
    <x v="53"/>
    <x v="62"/>
    <x v="5"/>
    <s v="Insur T"/>
    <n v="76622.78"/>
    <n v="70870.44"/>
    <n v="69304.52"/>
    <n v="54846.18"/>
    <n v="69086.78"/>
    <n v="92584.58"/>
    <n v="0.34"/>
  </r>
  <r>
    <x v="53"/>
    <x v="62"/>
    <x v="8"/>
    <s v="FICA T"/>
    <n v="5010.09"/>
    <n v="5058.1499999999996"/>
    <n v="5180.46"/>
    <n v="4118.41"/>
    <n v="6025.73"/>
    <n v="6385.07"/>
    <n v="0.06"/>
  </r>
  <r>
    <x v="53"/>
    <x v="62"/>
    <x v="11"/>
    <s v="Ret Grant"/>
    <n v="13779.64"/>
    <n v="12180.92"/>
    <n v="11483.34"/>
    <n v="9116.43"/>
    <n v="18575.86"/>
    <n v="19199.25"/>
    <n v="3.4000000000000002E-2"/>
  </r>
  <r>
    <x v="53"/>
    <x v="62"/>
    <x v="14"/>
    <s v="PFML"/>
    <n v="0"/>
    <n v="0"/>
    <n v="0"/>
    <n v="0"/>
    <n v="688.15"/>
    <n v="3522.8"/>
    <n v="4.1189999999999998"/>
  </r>
  <r>
    <x v="52"/>
    <x v="63"/>
    <x v="1"/>
    <s v="Sal ET"/>
    <n v="6760.82"/>
    <n v="0"/>
    <n v="0"/>
    <n v="0"/>
    <n v="0"/>
    <n v="0"/>
    <n v="0"/>
  </r>
  <r>
    <x v="54"/>
    <x v="64"/>
    <x v="0"/>
    <s v="Sal Teach"/>
    <n v="120288.05"/>
    <n v="235741.27"/>
    <n v="244162.74"/>
    <n v="325618.42"/>
    <n v="286455.67"/>
    <n v="293112"/>
    <n v="2.3E-2"/>
  </r>
  <r>
    <x v="54"/>
    <x v="64"/>
    <x v="152"/>
    <s v="Sal Sm Spe"/>
    <n v="4639.71"/>
    <n v="0"/>
    <n v="0"/>
    <n v="0"/>
    <n v="10000"/>
    <n v="10000"/>
    <n v="0"/>
  </r>
  <r>
    <x v="54"/>
    <x v="64"/>
    <x v="1"/>
    <s v="Sal ET"/>
    <n v="226309.08"/>
    <n v="278055.59000000003"/>
    <n v="414668.34"/>
    <n v="574126.31000000006"/>
    <n v="558880.36"/>
    <n v="453897.9"/>
    <n v="-0.188"/>
  </r>
  <r>
    <x v="54"/>
    <x v="64"/>
    <x v="153"/>
    <s v="Sal ETSum"/>
    <n v="5175.58"/>
    <n v="0"/>
    <n v="0"/>
    <n v="0"/>
    <n v="10000"/>
    <n v="10000"/>
    <n v="0"/>
  </r>
  <r>
    <x v="54"/>
    <x v="64"/>
    <x v="2"/>
    <s v="Sal Sub ET"/>
    <n v="0"/>
    <n v="0"/>
    <n v="0"/>
    <n v="0"/>
    <n v="1800"/>
    <n v="1800"/>
    <n v="0"/>
  </r>
  <r>
    <x v="54"/>
    <x v="64"/>
    <x v="3"/>
    <s v="Sal Sub T"/>
    <n v="0"/>
    <n v="0"/>
    <n v="0"/>
    <n v="0"/>
    <n v="650"/>
    <n v="650"/>
    <n v="0"/>
  </r>
  <r>
    <x v="54"/>
    <x v="64"/>
    <x v="5"/>
    <s v="Insur T"/>
    <n v="27319.26"/>
    <n v="34667.47"/>
    <n v="47090.92"/>
    <n v="30708.6"/>
    <n v="56845.7"/>
    <n v="61694.93"/>
    <n v="8.5000000000000006E-2"/>
  </r>
  <r>
    <x v="54"/>
    <x v="64"/>
    <x v="6"/>
    <s v="Insur ET"/>
    <n v="68373.539999999994"/>
    <n v="77330.53"/>
    <n v="118153.99"/>
    <n v="91811.39"/>
    <n v="162946.31"/>
    <n v="128455"/>
    <n v="-0.21199999999999999"/>
  </r>
  <r>
    <x v="54"/>
    <x v="64"/>
    <x v="8"/>
    <s v="FICA T"/>
    <n v="1665.8"/>
    <n v="3236.19"/>
    <n v="3652.57"/>
    <n v="2832.64"/>
    <n v="4178.9799999999996"/>
    <n v="4250.12"/>
    <n v="1.7000000000000001E-2"/>
  </r>
  <r>
    <x v="54"/>
    <x v="64"/>
    <x v="9"/>
    <s v="FICA ET"/>
    <n v="2917.77"/>
    <n v="3848.53"/>
    <n v="7563.29"/>
    <n v="2429.2399999999998"/>
    <n v="8103.77"/>
    <n v="6581.52"/>
    <n v="-0.188"/>
  </r>
  <r>
    <x v="54"/>
    <x v="64"/>
    <x v="11"/>
    <s v="Ret Grant"/>
    <n v="4562.2700000000004"/>
    <n v="10169.89"/>
    <n v="11541.22"/>
    <n v="8692.9500000000007"/>
    <n v="12882.79"/>
    <n v="12779.68"/>
    <n v="-8.0000000000000002E-3"/>
  </r>
  <r>
    <x v="54"/>
    <x v="64"/>
    <x v="12"/>
    <s v="Ret edtc g"/>
    <n v="8172.95"/>
    <n v="12429.09"/>
    <n v="17959.21"/>
    <n v="12753.5"/>
    <n v="24981.95"/>
    <n v="21813.72"/>
    <n v="-0.127"/>
  </r>
  <r>
    <x v="54"/>
    <x v="64"/>
    <x v="14"/>
    <s v="PFML"/>
    <n v="0"/>
    <n v="0"/>
    <n v="0"/>
    <n v="0"/>
    <n v="478.38"/>
    <n v="2344.9"/>
    <n v="3.9020000000000001"/>
  </r>
  <r>
    <x v="54"/>
    <x v="64"/>
    <x v="15"/>
    <s v="PFML"/>
    <n v="0"/>
    <n v="0"/>
    <n v="0"/>
    <n v="0"/>
    <n v="933.33"/>
    <n v="3631.18"/>
    <n v="2.891"/>
  </r>
  <r>
    <x v="54"/>
    <x v="65"/>
    <x v="0"/>
    <s v="Sal Teach"/>
    <n v="146125.10999999999"/>
    <n v="214517.02"/>
    <n v="177423.89"/>
    <n v="221301.94"/>
    <n v="199084.96"/>
    <n v="205081.8"/>
    <n v="0.03"/>
  </r>
  <r>
    <x v="54"/>
    <x v="65"/>
    <x v="152"/>
    <s v="Sal Sm Spe"/>
    <n v="4639.71"/>
    <n v="0"/>
    <n v="53258.92"/>
    <n v="0"/>
    <n v="10000"/>
    <n v="10000"/>
    <n v="0"/>
  </r>
  <r>
    <x v="54"/>
    <x v="65"/>
    <x v="1"/>
    <s v="Sal ET"/>
    <n v="420746.42"/>
    <n v="449338.89"/>
    <n v="537304.31000000006"/>
    <n v="686832.55"/>
    <n v="721787.17"/>
    <n v="716406.4"/>
    <n v="-7.0000000000000001E-3"/>
  </r>
  <r>
    <x v="54"/>
    <x v="65"/>
    <x v="153"/>
    <s v="Sal ETSum"/>
    <n v="5175.5600000000004"/>
    <n v="0"/>
    <n v="21809.1"/>
    <n v="18536.650000000001"/>
    <n v="10000"/>
    <n v="10000"/>
    <n v="0"/>
  </r>
  <r>
    <x v="54"/>
    <x v="65"/>
    <x v="2"/>
    <s v="Sal Sub ET"/>
    <n v="0"/>
    <n v="0"/>
    <n v="0"/>
    <n v="0"/>
    <n v="1900"/>
    <n v="1900"/>
    <n v="0"/>
  </r>
  <r>
    <x v="54"/>
    <x v="65"/>
    <x v="3"/>
    <s v="Sal Sub T"/>
    <n v="420"/>
    <n v="505.44"/>
    <n v="0"/>
    <n v="0"/>
    <n v="650"/>
    <n v="650"/>
    <n v="0"/>
  </r>
  <r>
    <x v="54"/>
    <x v="65"/>
    <x v="5"/>
    <s v="Insur T"/>
    <n v="42902.9"/>
    <n v="48494.39"/>
    <n v="51230.06"/>
    <n v="38586.99"/>
    <n v="55834.74"/>
    <n v="60914.57"/>
    <n v="9.0999999999999998E-2"/>
  </r>
  <r>
    <x v="54"/>
    <x v="65"/>
    <x v="6"/>
    <s v="Insur ET"/>
    <n v="136001"/>
    <n v="111444.12"/>
    <n v="139111.51999999999"/>
    <n v="106038.85"/>
    <n v="198519.78"/>
    <n v="194475.2"/>
    <n v="-0.02"/>
  </r>
  <r>
    <x v="54"/>
    <x v="65"/>
    <x v="8"/>
    <s v="FICA T"/>
    <n v="2247.0300000000002"/>
    <n v="3014.12"/>
    <n v="3190.2"/>
    <n v="1790.75"/>
    <n v="2886.73"/>
    <n v="2973.69"/>
    <n v="0.03"/>
  </r>
  <r>
    <x v="54"/>
    <x v="65"/>
    <x v="9"/>
    <s v="FICA ET"/>
    <n v="7934.67"/>
    <n v="8235.24"/>
    <n v="12957.29"/>
    <n v="5389.83"/>
    <n v="10465.91"/>
    <n v="10387.89"/>
    <n v="-7.0000000000000001E-3"/>
  </r>
  <r>
    <x v="54"/>
    <x v="65"/>
    <x v="10"/>
    <s v="FICASubTmp"/>
    <n v="6.09"/>
    <n v="7.33"/>
    <n v="0"/>
    <n v="0"/>
    <n v="0"/>
    <n v="0"/>
    <n v="0"/>
  </r>
  <r>
    <x v="54"/>
    <x v="65"/>
    <x v="11"/>
    <s v="Ret Grant"/>
    <n v="6339.8"/>
    <n v="9680.5499999999993"/>
    <n v="10282.16"/>
    <n v="5870.58"/>
    <n v="8899.1"/>
    <n v="8941.56"/>
    <n v="5.0000000000000001E-3"/>
  </r>
  <r>
    <x v="54"/>
    <x v="65"/>
    <x v="12"/>
    <s v="Ret edtc g"/>
    <n v="16722.3"/>
    <n v="20040.79"/>
    <n v="24933.74"/>
    <n v="18041.39"/>
    <n v="32263.89"/>
    <n v="39833.42"/>
    <n v="0.23499999999999999"/>
  </r>
  <r>
    <x v="54"/>
    <x v="65"/>
    <x v="14"/>
    <s v="PFML"/>
    <n v="0"/>
    <n v="0"/>
    <n v="0"/>
    <n v="0"/>
    <n v="332.47"/>
    <n v="1640.65"/>
    <n v="3.9350000000000001"/>
  </r>
  <r>
    <x v="54"/>
    <x v="65"/>
    <x v="15"/>
    <s v="PFML"/>
    <n v="0"/>
    <n v="0"/>
    <n v="0"/>
    <n v="0"/>
    <n v="1205.3800000000001"/>
    <n v="5731.25"/>
    <n v="3.7549999999999999"/>
  </r>
  <r>
    <x v="54"/>
    <x v="66"/>
    <x v="0"/>
    <s v="Sal Teach"/>
    <n v="103241.78"/>
    <n v="93972.36"/>
    <n v="102648.98"/>
    <n v="117340.06"/>
    <n v="99386.54"/>
    <n v="104259.2"/>
    <n v="4.9000000000000002E-2"/>
  </r>
  <r>
    <x v="54"/>
    <x v="66"/>
    <x v="152"/>
    <s v="Sal Sm Spe"/>
    <n v="4639.71"/>
    <n v="0"/>
    <n v="0"/>
    <n v="26183.3"/>
    <n v="10000"/>
    <n v="10000"/>
    <n v="0"/>
  </r>
  <r>
    <x v="54"/>
    <x v="66"/>
    <x v="1"/>
    <s v="Sal ET"/>
    <n v="210996.38"/>
    <n v="234284.17"/>
    <n v="297881.61"/>
    <n v="299749.78999999998"/>
    <n v="322139.65999999997"/>
    <n v="352350.5"/>
    <n v="9.4E-2"/>
  </r>
  <r>
    <x v="54"/>
    <x v="66"/>
    <x v="153"/>
    <s v="Sal ETSum"/>
    <n v="5175.58"/>
    <n v="0"/>
    <n v="1013.27"/>
    <n v="26408.46"/>
    <n v="10000"/>
    <n v="10000"/>
    <n v="0"/>
  </r>
  <r>
    <x v="54"/>
    <x v="66"/>
    <x v="2"/>
    <s v="Sal Sub ET"/>
    <n v="0"/>
    <n v="0"/>
    <n v="0"/>
    <n v="0"/>
    <n v="1300"/>
    <n v="1300"/>
    <n v="0"/>
  </r>
  <r>
    <x v="54"/>
    <x v="66"/>
    <x v="3"/>
    <s v="Sal Sub T"/>
    <n v="0"/>
    <n v="100"/>
    <n v="400"/>
    <n v="0"/>
    <n v="650"/>
    <n v="650"/>
    <n v="0"/>
  </r>
  <r>
    <x v="54"/>
    <x v="66"/>
    <x v="5"/>
    <s v="Insur T"/>
    <n v="0"/>
    <n v="0"/>
    <n v="0"/>
    <n v="0"/>
    <n v="3892"/>
    <n v="4130.32"/>
    <n v="6.0999999999999999E-2"/>
  </r>
  <r>
    <x v="54"/>
    <x v="66"/>
    <x v="6"/>
    <s v="Insur ET"/>
    <n v="45323.48"/>
    <n v="51263.09"/>
    <n v="53606.62"/>
    <n v="34815.730000000003"/>
    <n v="72536.479999999996"/>
    <n v="67350.44"/>
    <n v="-7.0999999999999994E-2"/>
  </r>
  <r>
    <x v="54"/>
    <x v="66"/>
    <x v="8"/>
    <s v="FICA T"/>
    <n v="1493.42"/>
    <n v="1362.6"/>
    <n v="1487.59"/>
    <n v="1436.27"/>
    <n v="1491.85"/>
    <n v="1511.76"/>
    <n v="1.2999999999999999E-2"/>
  </r>
  <r>
    <x v="54"/>
    <x v="66"/>
    <x v="9"/>
    <s v="FICA ET"/>
    <n v="3029.73"/>
    <n v="3352.42"/>
    <n v="5680.5"/>
    <n v="1779.67"/>
    <n v="4671.03"/>
    <n v="5109.08"/>
    <n v="9.4E-2"/>
  </r>
  <r>
    <x v="54"/>
    <x v="66"/>
    <x v="10"/>
    <s v="FICASubTmp"/>
    <n v="0"/>
    <n v="1.45"/>
    <n v="5.8"/>
    <n v="0"/>
    <n v="0"/>
    <n v="0"/>
    <n v="0"/>
  </r>
  <r>
    <x v="54"/>
    <x v="66"/>
    <x v="11"/>
    <s v="Ret Grant"/>
    <n v="3809.46"/>
    <n v="4048.57"/>
    <n v="4449.93"/>
    <n v="4211.1099999999997"/>
    <n v="4599.03"/>
    <n v="4545.7"/>
    <n v="-1.2E-2"/>
  </r>
  <r>
    <x v="54"/>
    <x v="66"/>
    <x v="12"/>
    <s v="Ret edtc g"/>
    <n v="8102.21"/>
    <n v="10408.459999999999"/>
    <n v="13360.64"/>
    <n v="8067.56"/>
    <n v="14399.64"/>
    <n v="16026.09"/>
    <n v="0.113"/>
  </r>
  <r>
    <x v="54"/>
    <x v="66"/>
    <x v="14"/>
    <s v="PFML"/>
    <n v="0"/>
    <n v="0"/>
    <n v="0"/>
    <n v="0"/>
    <n v="165.98"/>
    <n v="834.07"/>
    <n v="4.0250000000000004"/>
  </r>
  <r>
    <x v="54"/>
    <x v="66"/>
    <x v="15"/>
    <s v="PFML"/>
    <n v="0"/>
    <n v="0"/>
    <n v="0"/>
    <n v="0"/>
    <n v="537.97"/>
    <n v="2818.8"/>
    <n v="4.24"/>
  </r>
  <r>
    <x v="54"/>
    <x v="67"/>
    <x v="0"/>
    <s v="Sal Teach"/>
    <n v="162856.91"/>
    <n v="186754.64"/>
    <n v="196147.68"/>
    <n v="236953.15"/>
    <n v="212621.92"/>
    <n v="216173.2"/>
    <n v="1.7000000000000001E-2"/>
  </r>
  <r>
    <x v="54"/>
    <x v="67"/>
    <x v="152"/>
    <s v="Sal Sm Spe"/>
    <n v="4639.71"/>
    <n v="0"/>
    <n v="0"/>
    <n v="0"/>
    <n v="10000"/>
    <n v="10000"/>
    <n v="0"/>
  </r>
  <r>
    <x v="54"/>
    <x v="67"/>
    <x v="1"/>
    <s v="Sal ET"/>
    <n v="245097.14"/>
    <n v="209459.25"/>
    <n v="251815.03"/>
    <n v="241585.1"/>
    <n v="259866.3"/>
    <n v="270235"/>
    <n v="0.04"/>
  </r>
  <r>
    <x v="54"/>
    <x v="67"/>
    <x v="153"/>
    <s v="Sal ETSum"/>
    <n v="5175.58"/>
    <n v="0"/>
    <n v="0"/>
    <n v="110.96"/>
    <n v="10000"/>
    <n v="10000"/>
    <n v="0"/>
  </r>
  <r>
    <x v="54"/>
    <x v="67"/>
    <x v="2"/>
    <s v="Sal Sub ET"/>
    <n v="3187.5"/>
    <n v="0"/>
    <n v="0"/>
    <n v="0"/>
    <n v="1500"/>
    <n v="1500"/>
    <n v="0"/>
  </r>
  <r>
    <x v="54"/>
    <x v="67"/>
    <x v="3"/>
    <s v="Sal Sub T"/>
    <n v="0"/>
    <n v="131.9"/>
    <n v="0"/>
    <n v="0"/>
    <n v="1300"/>
    <n v="1300"/>
    <n v="0"/>
  </r>
  <r>
    <x v="54"/>
    <x v="67"/>
    <x v="5"/>
    <s v="Insur T"/>
    <n v="41384.68"/>
    <n v="43674.51"/>
    <n v="46656.99"/>
    <n v="34242.32"/>
    <n v="49437.599999999999"/>
    <n v="53935.46"/>
    <n v="9.0999999999999998E-2"/>
  </r>
  <r>
    <x v="54"/>
    <x v="67"/>
    <x v="6"/>
    <s v="Insur ET"/>
    <n v="79466.080000000002"/>
    <n v="74107.78"/>
    <n v="83669.59"/>
    <n v="42362.16"/>
    <n v="87966.27"/>
    <n v="76763.759999999995"/>
    <n v="-0.127"/>
  </r>
  <r>
    <x v="54"/>
    <x v="67"/>
    <x v="8"/>
    <s v="FICA T"/>
    <n v="2200.9899999999998"/>
    <n v="2535.5700000000002"/>
    <n v="2701.95"/>
    <n v="1984.13"/>
    <n v="3083.02"/>
    <n v="3134.51"/>
    <n v="1.7000000000000001E-2"/>
  </r>
  <r>
    <x v="54"/>
    <x v="67"/>
    <x v="9"/>
    <s v="FICA ET"/>
    <n v="3448.43"/>
    <n v="2945.69"/>
    <n v="4669.2"/>
    <n v="1208.3599999999999"/>
    <n v="3768.06"/>
    <n v="3918.41"/>
    <n v="0.04"/>
  </r>
  <r>
    <x v="54"/>
    <x v="67"/>
    <x v="10"/>
    <s v="FICASubTmp"/>
    <n v="243.85"/>
    <n v="1.9"/>
    <n v="0"/>
    <n v="0"/>
    <n v="0"/>
    <n v="0"/>
    <n v="0"/>
  </r>
  <r>
    <x v="54"/>
    <x v="67"/>
    <x v="11"/>
    <s v="Ret Grant"/>
    <n v="6253.73"/>
    <n v="8353.8700000000008"/>
    <n v="8767.84"/>
    <n v="6338.09"/>
    <n v="9504.2000000000007"/>
    <n v="9425.15"/>
    <n v="-8.0000000000000002E-3"/>
  </r>
  <r>
    <x v="54"/>
    <x v="67"/>
    <x v="12"/>
    <s v="Ret edtc g"/>
    <n v="9411.73"/>
    <n v="9426.83"/>
    <n v="11256.17"/>
    <n v="6048.15"/>
    <n v="11616.02"/>
    <n v="12079.5"/>
    <n v="0.04"/>
  </r>
  <r>
    <x v="54"/>
    <x v="67"/>
    <x v="14"/>
    <s v="PFML"/>
    <n v="0"/>
    <n v="0"/>
    <n v="0"/>
    <n v="0"/>
    <n v="355.08"/>
    <n v="1729.39"/>
    <n v="3.87"/>
  </r>
  <r>
    <x v="54"/>
    <x v="67"/>
    <x v="15"/>
    <s v="PFML"/>
    <n v="0"/>
    <n v="0"/>
    <n v="0"/>
    <n v="0"/>
    <n v="433.98"/>
    <n v="2161.88"/>
    <n v="3.9820000000000002"/>
  </r>
  <r>
    <x v="54"/>
    <x v="67"/>
    <x v="22"/>
    <s v="Supplies"/>
    <n v="0"/>
    <n v="0"/>
    <n v="35.5"/>
    <n v="0"/>
    <n v="300"/>
    <n v="300"/>
    <n v="0"/>
  </r>
  <r>
    <x v="55"/>
    <x v="68"/>
    <x v="154"/>
    <s v="Sal Admin"/>
    <n v="133499.98000000001"/>
    <n v="140649.98000000001"/>
    <n v="186471.25"/>
    <n v="142636"/>
    <n v="152268.32"/>
    <n v="147544.29999999999"/>
    <n v="-3.1E-2"/>
  </r>
  <r>
    <x v="55"/>
    <x v="68"/>
    <x v="121"/>
    <s v="Sal Sup Cl"/>
    <n v="56562.47"/>
    <n v="62621.42"/>
    <n v="65973.23"/>
    <n v="71190.78"/>
    <n v="68638.34"/>
    <n v="72425.600000000006"/>
    <n v="5.5E-2"/>
  </r>
  <r>
    <x v="55"/>
    <x v="68"/>
    <x v="44"/>
    <s v="Ins Admin"/>
    <n v="35738.79"/>
    <n v="37880.800000000003"/>
    <n v="30494.73"/>
    <n v="24033.77"/>
    <n v="32915.18"/>
    <n v="32430.74"/>
    <n v="-1.4999999999999999E-2"/>
  </r>
  <r>
    <x v="55"/>
    <x v="68"/>
    <x v="45"/>
    <s v="Ins Sup"/>
    <n v="10770.53"/>
    <n v="10157.56"/>
    <n v="10630.82"/>
    <n v="8283.91"/>
    <n v="11337.5"/>
    <n v="12969.05"/>
    <n v="0.14399999999999999"/>
  </r>
  <r>
    <x v="55"/>
    <x v="68"/>
    <x v="46"/>
    <s v="FICA Admin"/>
    <n v="2077.62"/>
    <n v="2184.81"/>
    <n v="3825.58"/>
    <n v="1289.2"/>
    <n v="2207.89"/>
    <n v="2139.39"/>
    <n v="-3.1E-2"/>
  </r>
  <r>
    <x v="55"/>
    <x v="68"/>
    <x v="47"/>
    <s v="FICA Sup"/>
    <n v="4182.59"/>
    <n v="4649.47"/>
    <n v="4982.37"/>
    <n v="3462.92"/>
    <n v="5250.83"/>
    <n v="5540.56"/>
    <n v="5.5E-2"/>
  </r>
  <r>
    <x v="55"/>
    <x v="68"/>
    <x v="48"/>
    <s v="Ret Admin"/>
    <n v="9230.2199999999993"/>
    <n v="10243.950000000001"/>
    <n v="9985.7099999999991"/>
    <n v="6346.9"/>
    <n v="11806.39"/>
    <n v="11545.23"/>
    <n v="-2.1999999999999999E-2"/>
  </r>
  <r>
    <x v="55"/>
    <x v="68"/>
    <x v="49"/>
    <s v="Ret Sup"/>
    <n v="5769.27"/>
    <n v="6387.31"/>
    <n v="6533.02"/>
    <n v="5107.22"/>
    <n v="7001.11"/>
    <n v="7387.41"/>
    <n v="5.5E-2"/>
  </r>
  <r>
    <x v="55"/>
    <x v="68"/>
    <x v="50"/>
    <s v="PFML"/>
    <n v="0"/>
    <n v="0"/>
    <n v="0"/>
    <n v="0"/>
    <n v="254.29"/>
    <n v="1180.3499999999999"/>
    <n v="3.6419999999999999"/>
  </r>
  <r>
    <x v="55"/>
    <x v="68"/>
    <x v="51"/>
    <s v="PFML"/>
    <n v="0"/>
    <n v="0"/>
    <n v="0"/>
    <n v="0"/>
    <n v="0"/>
    <n v="579.4"/>
    <n v="0"/>
  </r>
  <r>
    <x v="55"/>
    <x v="68"/>
    <x v="155"/>
    <s v="ProfS Sped"/>
    <n v="0"/>
    <n v="0"/>
    <n v="0"/>
    <n v="0"/>
    <n v="1000"/>
    <n v="10000"/>
    <n v="9"/>
  </r>
  <r>
    <x v="55"/>
    <x v="68"/>
    <x v="156"/>
    <s v="Legal"/>
    <n v="11495.6"/>
    <n v="39028.85"/>
    <n v="47108.959999999999"/>
    <n v="15571.15"/>
    <n v="45000"/>
    <n v="55000"/>
    <n v="0.222"/>
  </r>
  <r>
    <x v="55"/>
    <x v="68"/>
    <x v="157"/>
    <s v="Legal"/>
    <n v="49000"/>
    <n v="0"/>
    <n v="7418.76"/>
    <n v="0"/>
    <n v="120000"/>
    <n v="100000"/>
    <n v="-0.16700000000000001"/>
  </r>
  <r>
    <x v="55"/>
    <x v="68"/>
    <x v="53"/>
    <s v="Telephone"/>
    <n v="0"/>
    <n v="0"/>
    <n v="0"/>
    <n v="0"/>
    <n v="0"/>
    <n v="325"/>
    <n v="0"/>
  </r>
  <r>
    <x v="55"/>
    <x v="68"/>
    <x v="22"/>
    <s v="Supplies"/>
    <n v="0"/>
    <n v="135.66999999999999"/>
    <n v="0"/>
    <n v="0"/>
    <n v="0"/>
    <n v="200"/>
    <n v="0"/>
  </r>
  <r>
    <x v="55"/>
    <x v="68"/>
    <x v="54"/>
    <s v="Dues"/>
    <n v="1200"/>
    <n v="107.3"/>
    <n v="1655.4"/>
    <n v="1179"/>
    <n v="1750"/>
    <n v="1750"/>
    <n v="0"/>
  </r>
  <r>
    <x v="56"/>
    <x v="69"/>
    <x v="18"/>
    <s v="Pur P Serv"/>
    <n v="0"/>
    <n v="3087"/>
    <n v="2005.11"/>
    <n v="0"/>
    <n v="0"/>
    <n v="5000"/>
    <n v="0"/>
  </r>
  <r>
    <x v="57"/>
    <x v="70"/>
    <x v="155"/>
    <s v="Sped PrSrv"/>
    <n v="0"/>
    <n v="0"/>
    <n v="0"/>
    <n v="0"/>
    <n v="0"/>
    <n v="80000"/>
    <n v="0"/>
  </r>
  <r>
    <x v="58"/>
    <x v="71"/>
    <x v="158"/>
    <s v="Oth Prof"/>
    <n v="143066.17000000001"/>
    <n v="157525.64000000001"/>
    <n v="167663.4"/>
    <n v="238940"/>
    <n v="241136.25"/>
    <n v="248164.7"/>
    <n v="2.9000000000000001E-2"/>
  </r>
  <r>
    <x v="58"/>
    <x v="71"/>
    <x v="159"/>
    <s v="Ins Oth"/>
    <n v="23719.17"/>
    <n v="25088.74"/>
    <n v="24686.13"/>
    <n v="20320.330000000002"/>
    <n v="38395.86"/>
    <n v="29299.29"/>
    <n v="-0.23699999999999999"/>
  </r>
  <r>
    <x v="58"/>
    <x v="71"/>
    <x v="160"/>
    <s v="Oth FICA"/>
    <n v="2001"/>
    <n v="2990.25"/>
    <n v="4870.18"/>
    <n v="4104.4799999999996"/>
    <n v="4210.32"/>
    <n v="5790.42"/>
    <n v="0.375"/>
  </r>
  <r>
    <x v="58"/>
    <x v="71"/>
    <x v="161"/>
    <s v="Ret Oth"/>
    <n v="0"/>
    <n v="0"/>
    <n v="0"/>
    <n v="0"/>
    <n v="10778.79"/>
    <n v="11092.96"/>
    <n v="2.9000000000000001E-2"/>
  </r>
  <r>
    <x v="58"/>
    <x v="71"/>
    <x v="162"/>
    <s v="PFML"/>
    <n v="0"/>
    <n v="0"/>
    <n v="0"/>
    <n v="0"/>
    <n v="402.7"/>
    <n v="1985.32"/>
    <n v="3.93"/>
  </r>
  <r>
    <x v="58"/>
    <x v="71"/>
    <x v="155"/>
    <s v="Sped PrSrv"/>
    <n v="0"/>
    <n v="25387.63"/>
    <n v="48724.08"/>
    <n v="8094.6"/>
    <n v="30000"/>
    <n v="50000"/>
    <n v="0.66700000000000004"/>
  </r>
  <r>
    <x v="59"/>
    <x v="72"/>
    <x v="18"/>
    <s v="Pur P Serv"/>
    <n v="0"/>
    <n v="0"/>
    <n v="0"/>
    <n v="300"/>
    <n v="0"/>
    <n v="0"/>
    <n v="0"/>
  </r>
  <r>
    <x v="60"/>
    <x v="73"/>
    <x v="163"/>
    <s v="Tutor MS"/>
    <n v="0"/>
    <n v="0"/>
    <n v="0"/>
    <n v="655.20000000000005"/>
    <n v="500"/>
    <n v="2000"/>
    <n v="3"/>
  </r>
  <r>
    <x v="61"/>
    <x v="74"/>
    <x v="122"/>
    <s v="Stip other"/>
    <n v="2787.09"/>
    <n v="1576.35"/>
    <n v="0"/>
    <n v="0"/>
    <n v="0"/>
    <n v="0"/>
    <n v="0"/>
  </r>
  <r>
    <x v="61"/>
    <x v="74"/>
    <x v="7"/>
    <s v="FICA Stipn"/>
    <n v="97.15"/>
    <n v="22.86"/>
    <n v="2.99"/>
    <n v="0"/>
    <n v="0"/>
    <n v="0"/>
    <n v="0"/>
  </r>
  <r>
    <x v="61"/>
    <x v="74"/>
    <x v="11"/>
    <s v="Ret Teach"/>
    <n v="0"/>
    <n v="25.49"/>
    <n v="0"/>
    <n v="0"/>
    <n v="0"/>
    <n v="0"/>
    <n v="0"/>
  </r>
  <r>
    <x v="61"/>
    <x v="74"/>
    <x v="12"/>
    <s v="Ret edtc g"/>
    <n v="27.77"/>
    <n v="0"/>
    <n v="0"/>
    <n v="0"/>
    <n v="0"/>
    <n v="0"/>
    <n v="0"/>
  </r>
  <r>
    <x v="61"/>
    <x v="74"/>
    <x v="163"/>
    <s v="Tutor HS"/>
    <n v="2079.0100000000002"/>
    <n v="1110"/>
    <n v="791.25"/>
    <n v="0"/>
    <n v="2000"/>
    <n v="2000"/>
    <n v="0"/>
  </r>
  <r>
    <x v="62"/>
    <x v="75"/>
    <x v="55"/>
    <s v="Sal Reg"/>
    <n v="24343.51"/>
    <n v="46946.53"/>
    <n v="39513.65"/>
    <n v="31013.01"/>
    <n v="50000"/>
    <n v="50000"/>
    <n v="0"/>
  </r>
  <r>
    <x v="62"/>
    <x v="75"/>
    <x v="47"/>
    <s v="FICAReg"/>
    <n v="0"/>
    <n v="3676.07"/>
    <n v="3022.78"/>
    <n v="2372.4899999999998"/>
    <n v="3825"/>
    <n v="3825"/>
    <n v="0"/>
  </r>
  <r>
    <x v="62"/>
    <x v="75"/>
    <x v="56"/>
    <s v="Ret Sup"/>
    <n v="0"/>
    <n v="2832.65"/>
    <n v="1415.42"/>
    <n v="2513.92"/>
    <n v="5100"/>
    <n v="5100"/>
    <n v="0"/>
  </r>
  <r>
    <x v="62"/>
    <x v="75"/>
    <x v="51"/>
    <s v="PFML"/>
    <n v="0"/>
    <n v="0"/>
    <n v="0"/>
    <n v="0"/>
    <n v="83.5"/>
    <n v="400"/>
    <n v="3.79"/>
  </r>
  <r>
    <x v="62"/>
    <x v="75"/>
    <x v="164"/>
    <s v="Other Tran"/>
    <n v="0"/>
    <n v="100.22"/>
    <n v="0"/>
    <n v="1554.56"/>
    <n v="3500"/>
    <n v="3500"/>
    <n v="0"/>
  </r>
  <r>
    <x v="62"/>
    <x v="75"/>
    <x v="57"/>
    <s v="Meal &amp; Mlg"/>
    <n v="0"/>
    <n v="416.4"/>
    <n v="0"/>
    <n v="213"/>
    <n v="0"/>
    <n v="0"/>
    <n v="0"/>
  </r>
  <r>
    <x v="62"/>
    <x v="75"/>
    <x v="58"/>
    <s v="Diesel Fue"/>
    <n v="15084.13"/>
    <n v="31426.5"/>
    <n v="11477.32"/>
    <n v="8676.25"/>
    <n v="12000"/>
    <n v="12000"/>
    <n v="0"/>
  </r>
  <r>
    <x v="63"/>
    <x v="76"/>
    <x v="55"/>
    <s v="Sal Reg"/>
    <n v="12594.34"/>
    <n v="15792.17"/>
    <n v="17285.7"/>
    <n v="9328.35"/>
    <n v="18000"/>
    <n v="18000"/>
    <n v="0"/>
  </r>
  <r>
    <x v="63"/>
    <x v="76"/>
    <x v="47"/>
    <s v="FICAReg"/>
    <n v="0"/>
    <n v="1208.1099999999999"/>
    <n v="1322.38"/>
    <n v="713.62"/>
    <n v="1377"/>
    <n v="1377"/>
    <n v="0"/>
  </r>
  <r>
    <x v="63"/>
    <x v="76"/>
    <x v="56"/>
    <s v="Ret Sup"/>
    <n v="0"/>
    <n v="487.92"/>
    <n v="374.55"/>
    <n v="264.49"/>
    <n v="1836"/>
    <n v="1836"/>
    <n v="0"/>
  </r>
  <r>
    <x v="63"/>
    <x v="76"/>
    <x v="51"/>
    <s v="PFML"/>
    <n v="0"/>
    <n v="0"/>
    <n v="0"/>
    <n v="0"/>
    <n v="30.06"/>
    <n v="144"/>
    <n v="3.79"/>
  </r>
  <r>
    <x v="63"/>
    <x v="76"/>
    <x v="69"/>
    <s v="Pur Tran"/>
    <n v="2572.7199999999998"/>
    <n v="1650"/>
    <n v="0"/>
    <n v="0"/>
    <n v="1500"/>
    <n v="1500"/>
    <n v="0"/>
  </r>
  <r>
    <x v="63"/>
    <x v="76"/>
    <x v="57"/>
    <s v="Meal &amp; Mlg"/>
    <n v="0"/>
    <n v="0"/>
    <n v="13.5"/>
    <n v="9"/>
    <n v="0"/>
    <n v="0"/>
    <n v="0"/>
  </r>
  <r>
    <x v="63"/>
    <x v="76"/>
    <x v="58"/>
    <s v="Diesel Fue"/>
    <n v="5221.01"/>
    <n v="8844.98"/>
    <n v="8926.27"/>
    <n v="6441.4"/>
    <n v="7000"/>
    <n v="7000"/>
    <n v="0"/>
  </r>
  <r>
    <x v="64"/>
    <x v="77"/>
    <x v="55"/>
    <s v="Sal Reg"/>
    <n v="66336.13"/>
    <n v="62704.01"/>
    <n v="65532.62"/>
    <n v="41873.730000000003"/>
    <n v="60000"/>
    <n v="60000"/>
    <n v="0"/>
  </r>
  <r>
    <x v="64"/>
    <x v="77"/>
    <x v="47"/>
    <s v="FICAReg"/>
    <n v="0"/>
    <n v="4796.87"/>
    <n v="5013.26"/>
    <n v="3155.14"/>
    <n v="4590"/>
    <n v="4590"/>
    <n v="0"/>
  </r>
  <r>
    <x v="64"/>
    <x v="77"/>
    <x v="56"/>
    <s v="Ret Sup"/>
    <n v="0"/>
    <n v="2959"/>
    <n v="2590.65"/>
    <n v="2067.44"/>
    <n v="6120"/>
    <n v="6120"/>
    <n v="0"/>
  </r>
  <r>
    <x v="64"/>
    <x v="77"/>
    <x v="51"/>
    <s v="PFML"/>
    <n v="0"/>
    <n v="0"/>
    <n v="0"/>
    <n v="0"/>
    <n v="100.2"/>
    <n v="480"/>
    <n v="3.79"/>
  </r>
  <r>
    <x v="64"/>
    <x v="77"/>
    <x v="69"/>
    <s v="Pur Tran"/>
    <n v="1225"/>
    <n v="15505.04"/>
    <n v="5772.86"/>
    <n v="6247.84"/>
    <n v="10000"/>
    <n v="10000"/>
    <n v="0"/>
  </r>
  <r>
    <x v="64"/>
    <x v="77"/>
    <x v="57"/>
    <s v="Meal &amp; Mlg"/>
    <n v="0"/>
    <n v="39"/>
    <n v="295.5"/>
    <n v="165"/>
    <n v="150"/>
    <n v="300"/>
    <n v="1"/>
  </r>
  <r>
    <x v="64"/>
    <x v="77"/>
    <x v="58"/>
    <s v="Diesel Fue"/>
    <n v="25713.01"/>
    <n v="33915.800000000003"/>
    <n v="31212.62"/>
    <n v="25115.7"/>
    <n v="30000"/>
    <n v="35000"/>
    <n v="0.16700000000000001"/>
  </r>
  <r>
    <x v="65"/>
    <x v="78"/>
    <x v="154"/>
    <s v="Sal Admin"/>
    <n v="22648.58"/>
    <n v="24088.74"/>
    <n v="25634.98"/>
    <n v="26026.240000000002"/>
    <n v="26474.85"/>
    <n v="27514.23"/>
    <n v="3.9E-2"/>
  </r>
  <r>
    <x v="65"/>
    <x v="78"/>
    <x v="165"/>
    <s v="SalMSAst"/>
    <n v="7419"/>
    <n v="7790"/>
    <n v="8179"/>
    <n v="0"/>
    <n v="8515.52"/>
    <n v="8873.17"/>
    <n v="4.2000000000000003E-2"/>
  </r>
  <r>
    <x v="65"/>
    <x v="78"/>
    <x v="166"/>
    <s v="Sal BasB"/>
    <n v="5106"/>
    <n v="8286"/>
    <n v="5630"/>
    <n v="0"/>
    <n v="5854.42"/>
    <n v="6100.31"/>
    <n v="4.2000000000000003E-2"/>
  </r>
  <r>
    <x v="65"/>
    <x v="78"/>
    <x v="167"/>
    <s v="Sal BaskB"/>
    <n v="15921"/>
    <n v="12496"/>
    <n v="18913"/>
    <n v="17882"/>
    <n v="20969.47"/>
    <n v="21850.19"/>
    <n v="4.2000000000000003E-2"/>
  </r>
  <r>
    <x v="65"/>
    <x v="78"/>
    <x v="70"/>
    <s v="Sal Int"/>
    <n v="6807"/>
    <n v="1950"/>
    <n v="0"/>
    <n v="5356"/>
    <n v="5356.33"/>
    <n v="1830.09"/>
    <n v="-0.65800000000000003"/>
  </r>
  <r>
    <x v="65"/>
    <x v="78"/>
    <x v="168"/>
    <s v="Sal FI Hck"/>
    <n v="5106"/>
    <n v="5362"/>
    <n v="2815"/>
    <n v="5854"/>
    <n v="5854.42"/>
    <n v="6100.31"/>
    <n v="4.2000000000000003E-2"/>
  </r>
  <r>
    <x v="65"/>
    <x v="78"/>
    <x v="169"/>
    <s v="Sal Lac"/>
    <n v="3017"/>
    <n v="0"/>
    <n v="3326"/>
    <n v="0"/>
    <n v="13837.72"/>
    <n v="14418.9"/>
    <n v="4.2000000000000003E-2"/>
  </r>
  <r>
    <x v="65"/>
    <x v="78"/>
    <x v="170"/>
    <s v="Sal Ski"/>
    <n v="7798"/>
    <n v="17512.38"/>
    <n v="15863.75"/>
    <n v="9580"/>
    <n v="12134.62"/>
    <n v="12644.27"/>
    <n v="4.2000000000000003E-2"/>
  </r>
  <r>
    <x v="65"/>
    <x v="78"/>
    <x v="171"/>
    <s v="Sal Soc"/>
    <n v="11140"/>
    <n v="8772"/>
    <n v="13816"/>
    <n v="12772"/>
    <n v="12773.28"/>
    <n v="13309.76"/>
    <n v="4.2000000000000003E-2"/>
  </r>
  <r>
    <x v="65"/>
    <x v="78"/>
    <x v="172"/>
    <s v="Sal Soft"/>
    <n v="15735"/>
    <n v="19204"/>
    <n v="21432"/>
    <n v="0"/>
    <n v="5854.42"/>
    <n v="6100.31"/>
    <n v="4.2000000000000003E-2"/>
  </r>
  <r>
    <x v="65"/>
    <x v="78"/>
    <x v="173"/>
    <s v="Sal Swim"/>
    <n v="2042"/>
    <n v="2144"/>
    <n v="5067"/>
    <n v="0"/>
    <n v="5268.98"/>
    <n v="5490.28"/>
    <n v="4.2000000000000003E-2"/>
  </r>
  <r>
    <x v="65"/>
    <x v="78"/>
    <x v="174"/>
    <s v="Sal Tennis"/>
    <n v="6267"/>
    <n v="4390.91"/>
    <n v="0"/>
    <n v="1916"/>
    <n v="4310.9799999999996"/>
    <n v="4492.04"/>
    <n v="4.2000000000000003E-2"/>
  </r>
  <r>
    <x v="65"/>
    <x v="78"/>
    <x v="175"/>
    <s v="Sal Track"/>
    <n v="9215.91"/>
    <n v="4581"/>
    <n v="2252"/>
    <n v="4790"/>
    <n v="15327.94"/>
    <n v="15971.71"/>
    <n v="4.2000000000000003E-2"/>
  </r>
  <r>
    <x v="65"/>
    <x v="78"/>
    <x v="176"/>
    <s v="Sal Vol HS"/>
    <n v="5106"/>
    <n v="2924"/>
    <n v="4659"/>
    <n v="2661"/>
    <n v="4789.9799999999996"/>
    <n v="4991.16"/>
    <n v="4.2000000000000003E-2"/>
  </r>
  <r>
    <x v="65"/>
    <x v="78"/>
    <x v="177"/>
    <s v="Football"/>
    <n v="8447"/>
    <n v="5458"/>
    <n v="4299"/>
    <n v="3726"/>
    <n v="3726.4"/>
    <n v="10093.23"/>
    <n v="1.7090000000000001"/>
  </r>
  <r>
    <x v="65"/>
    <x v="78"/>
    <x v="5"/>
    <s v="Insur T"/>
    <n v="0"/>
    <n v="183.67"/>
    <n v="0"/>
    <n v="0"/>
    <n v="0"/>
    <n v="0"/>
    <n v="0"/>
  </r>
  <r>
    <x v="65"/>
    <x v="78"/>
    <x v="44"/>
    <s v="GrInsAdm"/>
    <n v="157.68"/>
    <n v="284.8"/>
    <n v="321.8"/>
    <n v="480.47"/>
    <n v="8684.2999999999993"/>
    <n v="1884.3"/>
    <n v="-0.78300000000000003"/>
  </r>
  <r>
    <x v="65"/>
    <x v="78"/>
    <x v="7"/>
    <s v="FICA Coach"/>
    <n v="5569.52"/>
    <n v="5128.1099999999997"/>
    <n v="6353.96"/>
    <n v="3098.36"/>
    <n v="9985.89"/>
    <n v="10118.33"/>
    <n v="1.2999999999999999E-2"/>
  </r>
  <r>
    <x v="65"/>
    <x v="78"/>
    <x v="8"/>
    <s v="FICA AD"/>
    <n v="107.57"/>
    <n v="112.96"/>
    <n v="118.6"/>
    <n v="61.74"/>
    <n v="0"/>
    <n v="0"/>
    <n v="0"/>
  </r>
  <r>
    <x v="65"/>
    <x v="78"/>
    <x v="46"/>
    <s v="FICA ADMIN"/>
    <n v="339.26"/>
    <n v="346.3"/>
    <n v="367.48"/>
    <n v="264.66000000000003"/>
    <n v="359.24"/>
    <n v="374.31"/>
    <n v="4.2000000000000003E-2"/>
  </r>
  <r>
    <x v="65"/>
    <x v="78"/>
    <x v="47"/>
    <s v="FICA Sup"/>
    <n v="240.53"/>
    <n v="241.49"/>
    <n v="253.55"/>
    <n v="0"/>
    <n v="0"/>
    <n v="0"/>
    <n v="0"/>
  </r>
  <r>
    <x v="65"/>
    <x v="78"/>
    <x v="178"/>
    <s v="Ret Sup"/>
    <n v="530.34"/>
    <n v="713.15"/>
    <n v="822.56"/>
    <n v="394.46"/>
    <n v="0"/>
    <n v="0"/>
    <n v="0"/>
  </r>
  <r>
    <x v="65"/>
    <x v="78"/>
    <x v="11"/>
    <s v="Ret Sup"/>
    <n v="974.41"/>
    <n v="518.47"/>
    <n v="428.9"/>
    <n v="824.73"/>
    <n v="0"/>
    <n v="0"/>
    <n v="0"/>
  </r>
  <r>
    <x v="65"/>
    <x v="78"/>
    <x v="48"/>
    <s v="Ret Admin"/>
    <n v="680.68"/>
    <n v="1423.55"/>
    <n v="1069.9000000000001"/>
    <n v="764.81"/>
    <n v="1307.44"/>
    <n v="1353.9"/>
    <n v="3.5999999999999997E-2"/>
  </r>
  <r>
    <x v="65"/>
    <x v="78"/>
    <x v="49"/>
    <s v="RetSupprt"/>
    <n v="0"/>
    <n v="0"/>
    <n v="0"/>
    <n v="156.51"/>
    <n v="0"/>
    <n v="0"/>
    <n v="0"/>
  </r>
  <r>
    <x v="65"/>
    <x v="78"/>
    <x v="13"/>
    <s v="PFML"/>
    <n v="0"/>
    <n v="0"/>
    <n v="0"/>
    <n v="0"/>
    <n v="217.99"/>
    <n v="1058.1300000000001"/>
    <n v="3.8540000000000001"/>
  </r>
  <r>
    <x v="65"/>
    <x v="78"/>
    <x v="50"/>
    <s v="PFML"/>
    <n v="0"/>
    <n v="0"/>
    <n v="0"/>
    <n v="0"/>
    <n v="0"/>
    <n v="220.11"/>
    <n v="0"/>
  </r>
  <r>
    <x v="65"/>
    <x v="79"/>
    <x v="13"/>
    <s v="PFML"/>
    <n v="0"/>
    <n v="0"/>
    <n v="0"/>
    <n v="-36.58"/>
    <n v="0"/>
    <n v="0"/>
    <n v="0"/>
  </r>
  <r>
    <x v="65"/>
    <x v="79"/>
    <x v="179"/>
    <s v="Rent Ski"/>
    <n v="9842.68"/>
    <n v="5320.64"/>
    <n v="4781.3"/>
    <n v="3734"/>
    <n v="9500"/>
    <n v="9500"/>
    <n v="0"/>
  </r>
  <r>
    <x v="65"/>
    <x v="79"/>
    <x v="180"/>
    <s v="Rent Swim"/>
    <n v="1300"/>
    <n v="2000"/>
    <n v="1400"/>
    <n v="0"/>
    <n v="2800"/>
    <n v="2800"/>
    <n v="0"/>
  </r>
  <r>
    <x v="65"/>
    <x v="79"/>
    <x v="181"/>
    <s v="Off Baseba"/>
    <n v="1489.98"/>
    <n v="1511.1"/>
    <n v="1238"/>
    <n v="1400"/>
    <n v="1545"/>
    <n v="1600"/>
    <n v="3.5999999999999997E-2"/>
  </r>
  <r>
    <x v="65"/>
    <x v="79"/>
    <x v="182"/>
    <s v="Off Basket"/>
    <n v="4365.66"/>
    <n v="3720.18"/>
    <n v="5150.26"/>
    <n v="4522.16"/>
    <n v="4326"/>
    <n v="5000"/>
    <n v="0.156"/>
  </r>
  <r>
    <x v="65"/>
    <x v="79"/>
    <x v="183"/>
    <s v="Off Fi Hoc"/>
    <n v="533.1"/>
    <n v="1554.6"/>
    <n v="765.5"/>
    <n v="776.24"/>
    <n v="1000"/>
    <n v="1000"/>
    <n v="0"/>
  </r>
  <r>
    <x v="65"/>
    <x v="79"/>
    <x v="184"/>
    <s v="Off Lacros"/>
    <n v="2900.55"/>
    <n v="3032.65"/>
    <n v="2575"/>
    <n v="2700"/>
    <n v="3296"/>
    <n v="3300"/>
    <n v="1E-3"/>
  </r>
  <r>
    <x v="65"/>
    <x v="79"/>
    <x v="185"/>
    <s v="Off Soccer"/>
    <n v="1700.1"/>
    <n v="1603.64"/>
    <n v="2836"/>
    <n v="3995.6"/>
    <n v="3200"/>
    <n v="3300"/>
    <n v="3.1E-2"/>
  </r>
  <r>
    <x v="65"/>
    <x v="79"/>
    <x v="186"/>
    <s v="Off Softba"/>
    <n v="806.34"/>
    <n v="926.44"/>
    <n v="1428.26"/>
    <n v="1030"/>
    <n v="1030"/>
    <n v="1600"/>
    <n v="0.55300000000000005"/>
  </r>
  <r>
    <x v="65"/>
    <x v="79"/>
    <x v="187"/>
    <s v="Off Swim"/>
    <n v="0"/>
    <n v="246.44"/>
    <n v="285.8"/>
    <n v="300"/>
    <n v="515"/>
    <n v="515"/>
    <n v="0"/>
  </r>
  <r>
    <x v="65"/>
    <x v="79"/>
    <x v="188"/>
    <s v="Off Track"/>
    <n v="0"/>
    <n v="1030"/>
    <n v="1136"/>
    <n v="400"/>
    <n v="550"/>
    <n v="600"/>
    <n v="9.0999999999999998E-2"/>
  </r>
  <r>
    <x v="65"/>
    <x v="79"/>
    <x v="189"/>
    <s v="Off Ftball"/>
    <n v="656.24"/>
    <n v="1271.6400000000001"/>
    <n v="1180"/>
    <n v="1101.72"/>
    <n v="1236"/>
    <n v="1250"/>
    <n v="1.0999999999999999E-2"/>
  </r>
  <r>
    <x v="65"/>
    <x v="79"/>
    <x v="190"/>
    <s v="Sup At Med"/>
    <n v="416.21"/>
    <n v="515.04"/>
    <n v="152.01"/>
    <n v="600"/>
    <n v="600"/>
    <n v="600"/>
    <n v="0"/>
  </r>
  <r>
    <x v="65"/>
    <x v="79"/>
    <x v="191"/>
    <s v="Sup Baseba"/>
    <n v="922.96"/>
    <n v="403.33"/>
    <n v="1537.03"/>
    <n v="0"/>
    <n v="800"/>
    <n v="800"/>
    <n v="0"/>
  </r>
  <r>
    <x v="65"/>
    <x v="79"/>
    <x v="192"/>
    <s v="Sup Basket"/>
    <n v="531.04999999999995"/>
    <n v="282.35000000000002"/>
    <n v="620.42999999999995"/>
    <n v="1079.4000000000001"/>
    <n v="800"/>
    <n v="900"/>
    <n v="0.125"/>
  </r>
  <r>
    <x v="65"/>
    <x v="79"/>
    <x v="193"/>
    <s v="Sup FldHoc"/>
    <n v="272.02"/>
    <n v="852.43"/>
    <n v="538.62"/>
    <n v="240"/>
    <n v="650"/>
    <n v="650"/>
    <n v="0"/>
  </r>
  <r>
    <x v="65"/>
    <x v="79"/>
    <x v="194"/>
    <s v="Sup Lacros"/>
    <n v="1437"/>
    <n v="1000"/>
    <n v="999.98"/>
    <n v="791.3"/>
    <n v="1000"/>
    <n v="1000"/>
    <n v="0"/>
  </r>
  <r>
    <x v="65"/>
    <x v="79"/>
    <x v="195"/>
    <s v="Sup Ski"/>
    <n v="47"/>
    <n v="0"/>
    <n v="-157.69999999999999"/>
    <n v="1010.45"/>
    <n v="1200"/>
    <n v="1200"/>
    <n v="0"/>
  </r>
  <r>
    <x v="65"/>
    <x v="79"/>
    <x v="196"/>
    <s v="Sup Soccer"/>
    <n v="97"/>
    <n v="0"/>
    <n v="948.1"/>
    <n v="1083.93"/>
    <n v="1000"/>
    <n v="1000"/>
    <n v="0"/>
  </r>
  <r>
    <x v="65"/>
    <x v="79"/>
    <x v="197"/>
    <s v="Sup Softba"/>
    <n v="588.41999999999996"/>
    <n v="148.34"/>
    <n v="502.04"/>
    <n v="0"/>
    <n v="800"/>
    <n v="800"/>
    <n v="0"/>
  </r>
  <r>
    <x v="65"/>
    <x v="79"/>
    <x v="198"/>
    <s v="Sup Tennis"/>
    <n v="253.03"/>
    <n v="0"/>
    <n v="0"/>
    <n v="500"/>
    <n v="500"/>
    <n v="500"/>
    <n v="0"/>
  </r>
  <r>
    <x v="65"/>
    <x v="79"/>
    <x v="199"/>
    <s v="Sup Track"/>
    <n v="807.74"/>
    <n v="0"/>
    <n v="147.5"/>
    <n v="156.44999999999999"/>
    <n v="500"/>
    <n v="500"/>
    <n v="0"/>
  </r>
  <r>
    <x v="65"/>
    <x v="79"/>
    <x v="200"/>
    <s v="Sup Volley"/>
    <n v="0"/>
    <n v="173.15"/>
    <n v="86.66"/>
    <n v="264.97000000000003"/>
    <n v="500"/>
    <n v="500"/>
    <n v="0"/>
  </r>
  <r>
    <x v="65"/>
    <x v="79"/>
    <x v="201"/>
    <s v="Sup Unif"/>
    <n v="8601.2099999999991"/>
    <n v="2275.92"/>
    <n v="8686.25"/>
    <n v="4481.2700000000004"/>
    <n v="7000"/>
    <n v="7000"/>
    <n v="0"/>
  </r>
  <r>
    <x v="65"/>
    <x v="79"/>
    <x v="202"/>
    <s v="Sup Ftball"/>
    <n v="847.42"/>
    <n v="497.67"/>
    <n v="816.67"/>
    <n v="5630"/>
    <n v="7160"/>
    <n v="1200"/>
    <n v="-0.83199999999999996"/>
  </r>
  <r>
    <x v="65"/>
    <x v="79"/>
    <x v="203"/>
    <s v="Equip Athl"/>
    <n v="1266.28"/>
    <n v="1637.45"/>
    <n v="876.6"/>
    <n v="1574.35"/>
    <n v="2500"/>
    <n v="2500"/>
    <n v="0"/>
  </r>
  <r>
    <x v="65"/>
    <x v="79"/>
    <x v="54"/>
    <s v="Dues"/>
    <n v="2940.5"/>
    <n v="2727"/>
    <n v="3800"/>
    <n v="3214"/>
    <n v="4000"/>
    <n v="4000"/>
    <n v="0"/>
  </r>
  <r>
    <x v="66"/>
    <x v="80"/>
    <x v="154"/>
    <s v="Sal Admin"/>
    <n v="90594.34"/>
    <n v="96355.22"/>
    <n v="102540.94"/>
    <n v="104105.34"/>
    <n v="105899.4"/>
    <n v="110056.9"/>
    <n v="3.9E-2"/>
  </r>
  <r>
    <x v="66"/>
    <x v="80"/>
    <x v="204"/>
    <s v="Sal Ath Su"/>
    <n v="48926"/>
    <n v="55967.02"/>
    <n v="56174.04"/>
    <n v="79681.240000000005"/>
    <n v="68547.199999999997"/>
    <n v="76306.600000000006"/>
    <n v="0.113"/>
  </r>
  <r>
    <x v="66"/>
    <x v="80"/>
    <x v="166"/>
    <s v="Sal BasB"/>
    <n v="11119.25"/>
    <n v="12123.16"/>
    <n v="16250.38"/>
    <n v="0"/>
    <n v="13411.94"/>
    <n v="13975.25"/>
    <n v="4.2000000000000003E-2"/>
  </r>
  <r>
    <x v="66"/>
    <x v="80"/>
    <x v="167"/>
    <s v="Sal BaskB"/>
    <n v="27170.62"/>
    <n v="23199.759999999998"/>
    <n v="28047.5"/>
    <n v="27955"/>
    <n v="36339.64"/>
    <n v="36380"/>
    <n v="1E-3"/>
  </r>
  <r>
    <x v="66"/>
    <x v="80"/>
    <x v="205"/>
    <s v="Sal CC"/>
    <n v="7678.66"/>
    <n v="6141"/>
    <n v="6652"/>
    <n v="10736.22"/>
    <n v="15966.6"/>
    <n v="22182.93"/>
    <n v="0.38900000000000001"/>
  </r>
  <r>
    <x v="66"/>
    <x v="80"/>
    <x v="168"/>
    <s v="Sal FI Hck"/>
    <n v="8612.91"/>
    <n v="8356.15"/>
    <n v="5885.15"/>
    <n v="9098.26"/>
    <n v="9899.2900000000009"/>
    <n v="10315.06"/>
    <n v="4.2000000000000003E-2"/>
  </r>
  <r>
    <x v="66"/>
    <x v="80"/>
    <x v="206"/>
    <s v="Sal Ice Hk"/>
    <n v="27638.82"/>
    <n v="28854.76"/>
    <n v="29870.9"/>
    <n v="36185"/>
    <n v="34607.42"/>
    <n v="37156.410000000003"/>
    <n v="7.3999999999999996E-2"/>
  </r>
  <r>
    <x v="66"/>
    <x v="80"/>
    <x v="207"/>
    <s v="Sal Golf"/>
    <n v="7127.91"/>
    <n v="7018"/>
    <n v="4606"/>
    <n v="7664"/>
    <n v="8196.19"/>
    <n v="8540.43"/>
    <n v="4.2000000000000003E-2"/>
  </r>
  <r>
    <x v="66"/>
    <x v="80"/>
    <x v="169"/>
    <s v="Sal Lac"/>
    <n v="29315"/>
    <n v="30608.720000000001"/>
    <n v="25703.48"/>
    <n v="672.5"/>
    <n v="31507.42"/>
    <n v="32830.74"/>
    <n v="4.2000000000000003E-2"/>
  </r>
  <r>
    <x v="66"/>
    <x v="80"/>
    <x v="170"/>
    <s v="Sal Ski"/>
    <n v="21471.16"/>
    <n v="23784.38"/>
    <n v="10158.1"/>
    <n v="24270"/>
    <n v="19795.7"/>
    <n v="19742.810000000001"/>
    <n v="-3.0000000000000001E-3"/>
  </r>
  <r>
    <x v="66"/>
    <x v="80"/>
    <x v="171"/>
    <s v="Sal Soc"/>
    <n v="26628.6"/>
    <n v="28174.560000000001"/>
    <n v="23337"/>
    <n v="28102"/>
    <n v="29165.66"/>
    <n v="30390.61"/>
    <n v="4.2000000000000003E-2"/>
  </r>
  <r>
    <x v="66"/>
    <x v="80"/>
    <x v="172"/>
    <s v="Sal Soft"/>
    <n v="7978.75"/>
    <n v="12237.91"/>
    <n v="9305.5499999999993"/>
    <n v="0"/>
    <n v="9899.2900000000009"/>
    <n v="10315.06"/>
    <n v="4.2000000000000003E-2"/>
  </r>
  <r>
    <x v="66"/>
    <x v="80"/>
    <x v="173"/>
    <s v="Sal Swim"/>
    <n v="11676.91"/>
    <n v="14964.38"/>
    <n v="14996.75"/>
    <n v="12880"/>
    <n v="13411.94"/>
    <n v="13975.25"/>
    <n v="4.2000000000000003E-2"/>
  </r>
  <r>
    <x v="66"/>
    <x v="80"/>
    <x v="174"/>
    <s v="Sal Tennis"/>
    <n v="9192"/>
    <n v="11810.91"/>
    <n v="21671.26"/>
    <n v="1883.25"/>
    <n v="16392.38"/>
    <n v="17080.86"/>
    <n v="4.2000000000000003E-2"/>
  </r>
  <r>
    <x v="66"/>
    <x v="80"/>
    <x v="175"/>
    <s v="Sal Track"/>
    <n v="19427.25"/>
    <n v="32318.29"/>
    <n v="34910"/>
    <n v="12560"/>
    <n v="41513.160000000003"/>
    <n v="43256.71"/>
    <n v="4.2000000000000003E-2"/>
  </r>
  <r>
    <x v="66"/>
    <x v="80"/>
    <x v="208"/>
    <s v="Sal In9-12"/>
    <n v="10000"/>
    <n v="10000"/>
    <n v="8040"/>
    <n v="6650"/>
    <n v="11025.03"/>
    <n v="11978.78"/>
    <n v="8.6999999999999994E-2"/>
  </r>
  <r>
    <x v="66"/>
    <x v="80"/>
    <x v="176"/>
    <s v="Sal Vol HS"/>
    <n v="5084.91"/>
    <n v="10722"/>
    <n v="10180.5"/>
    <n v="12540.24"/>
    <n v="12241.06"/>
    <n v="12755.18"/>
    <n v="4.2000000000000003E-2"/>
  </r>
  <r>
    <x v="66"/>
    <x v="80"/>
    <x v="209"/>
    <s v="OFFICIALS"/>
    <n v="1332.5"/>
    <n v="215"/>
    <n v="0"/>
    <n v="0"/>
    <n v="0"/>
    <n v="0"/>
    <n v="0"/>
  </r>
  <r>
    <x v="66"/>
    <x v="80"/>
    <x v="177"/>
    <s v="Sal Footbl"/>
    <n v="20037.91"/>
    <n v="19105"/>
    <n v="12180"/>
    <n v="8942"/>
    <n v="10724.24"/>
    <n v="23070.25"/>
    <n v="1.151"/>
  </r>
  <r>
    <x v="66"/>
    <x v="80"/>
    <x v="210"/>
    <s v="Ins Sup"/>
    <n v="16624.8"/>
    <n v="16789.439999999999"/>
    <n v="17667.25"/>
    <n v="8781.3700000000008"/>
    <n v="0"/>
    <n v="0"/>
    <n v="0"/>
  </r>
  <r>
    <x v="66"/>
    <x v="80"/>
    <x v="44"/>
    <s v="GrInsAdm"/>
    <n v="630.24"/>
    <n v="1081.8900000000001"/>
    <n v="1286.5999999999999"/>
    <n v="1921.6"/>
    <n v="9237.18"/>
    <n v="7537.18"/>
    <n v="-0.184"/>
  </r>
  <r>
    <x v="66"/>
    <x v="80"/>
    <x v="45"/>
    <s v="GrpInSupp"/>
    <n v="0"/>
    <n v="0"/>
    <n v="0"/>
    <n v="0"/>
    <n v="17886.97"/>
    <n v="11725.18"/>
    <n v="-0.34399999999999997"/>
  </r>
  <r>
    <x v="66"/>
    <x v="80"/>
    <x v="7"/>
    <s v="FICA Coach"/>
    <n v="18049.900000000001"/>
    <n v="20214.810000000001"/>
    <n v="21754.5"/>
    <n v="15524.97"/>
    <n v="24940.38"/>
    <n v="26311.89"/>
    <n v="5.5E-2"/>
  </r>
  <r>
    <x v="66"/>
    <x v="80"/>
    <x v="8"/>
    <s v="FICA AD"/>
    <n v="0"/>
    <n v="0"/>
    <n v="78.59"/>
    <n v="0"/>
    <n v="0"/>
    <n v="0"/>
    <n v="0"/>
  </r>
  <r>
    <x v="66"/>
    <x v="80"/>
    <x v="46"/>
    <s v="FICA ADMIN"/>
    <n v="1357.32"/>
    <n v="1384.76"/>
    <n v="1469.4"/>
    <n v="1058.6500000000001"/>
    <n v="1436.94"/>
    <n v="1497.23"/>
    <n v="4.2000000000000003E-2"/>
  </r>
  <r>
    <x v="66"/>
    <x v="80"/>
    <x v="47"/>
    <s v="FICA Sup"/>
    <n v="0"/>
    <n v="0"/>
    <n v="76.08"/>
    <n v="0"/>
    <n v="5243.86"/>
    <n v="5837.45"/>
    <n v="0.113"/>
  </r>
  <r>
    <x v="66"/>
    <x v="80"/>
    <x v="178"/>
    <s v="Ret Sup"/>
    <n v="465.18"/>
    <n v="2392.9699999999998"/>
    <n v="931.21"/>
    <n v="484.06"/>
    <n v="0"/>
    <n v="0"/>
    <n v="0"/>
  </r>
  <r>
    <x v="66"/>
    <x v="80"/>
    <x v="11"/>
    <s v="Ret Sup"/>
    <n v="2830.14"/>
    <n v="1775.62"/>
    <n v="3083.19"/>
    <n v="2396.92"/>
    <n v="0"/>
    <n v="0"/>
    <n v="0"/>
  </r>
  <r>
    <x v="66"/>
    <x v="80"/>
    <x v="48"/>
    <s v="Ret Admin"/>
    <n v="2722.71"/>
    <n v="4003.22"/>
    <n v="4279.6000000000004"/>
    <n v="3059.07"/>
    <n v="5229.74"/>
    <n v="5415.58"/>
    <n v="3.5999999999999997E-2"/>
  </r>
  <r>
    <x v="66"/>
    <x v="80"/>
    <x v="49"/>
    <s v="RetSupprt"/>
    <n v="4997.68"/>
    <n v="5527.75"/>
    <n v="5347.25"/>
    <n v="4559.04"/>
    <n v="6991.81"/>
    <n v="7783.27"/>
    <n v="0.113"/>
  </r>
  <r>
    <x v="66"/>
    <x v="80"/>
    <x v="13"/>
    <s v="PFML"/>
    <n v="0"/>
    <n v="0"/>
    <n v="0"/>
    <n v="0"/>
    <n v="544.45000000000005"/>
    <n v="2751.57"/>
    <n v="4.0540000000000003"/>
  </r>
  <r>
    <x v="66"/>
    <x v="80"/>
    <x v="50"/>
    <s v="PFML"/>
    <n v="0"/>
    <n v="0"/>
    <n v="0"/>
    <n v="0"/>
    <n v="0"/>
    <n v="880.46"/>
    <n v="0"/>
  </r>
  <r>
    <x v="66"/>
    <x v="80"/>
    <x v="51"/>
    <s v="PFML"/>
    <n v="0"/>
    <n v="0"/>
    <n v="0"/>
    <n v="0"/>
    <n v="114.47"/>
    <n v="610.45000000000005"/>
    <n v="4.3330000000000002"/>
  </r>
  <r>
    <x v="66"/>
    <x v="81"/>
    <x v="7"/>
    <s v="FICA Stipn"/>
    <n v="6.61"/>
    <n v="8.58"/>
    <n v="95.66"/>
    <n v="99.2"/>
    <n v="0"/>
    <n v="0"/>
    <n v="0"/>
  </r>
  <r>
    <x v="66"/>
    <x v="81"/>
    <x v="18"/>
    <s v="Pur P Serv"/>
    <n v="3969.4"/>
    <n v="582.05999999999995"/>
    <n v="7038.72"/>
    <n v="8077.5"/>
    <n v="6500"/>
    <n v="7250"/>
    <n v="0.115"/>
  </r>
  <r>
    <x v="66"/>
    <x v="81"/>
    <x v="211"/>
    <s v="Trainer"/>
    <n v="2104.75"/>
    <n v="1"/>
    <n v="170"/>
    <n v="640"/>
    <n v="1500"/>
    <n v="1500"/>
    <n v="0"/>
  </r>
  <r>
    <x v="66"/>
    <x v="81"/>
    <x v="212"/>
    <s v="Rent Ice"/>
    <n v="42269"/>
    <n v="45734.91"/>
    <n v="45371.02"/>
    <n v="43751.25"/>
    <n v="47250"/>
    <n v="47250"/>
    <n v="0"/>
  </r>
  <r>
    <x v="66"/>
    <x v="81"/>
    <x v="213"/>
    <s v="Rent Golf"/>
    <n v="1000"/>
    <n v="2105"/>
    <n v="2700"/>
    <n v="3000"/>
    <n v="3600"/>
    <n v="4000"/>
    <n v="0.111"/>
  </r>
  <r>
    <x v="66"/>
    <x v="81"/>
    <x v="179"/>
    <s v="Rent Ski"/>
    <n v="14384.31"/>
    <n v="17009.97"/>
    <n v="15816.2"/>
    <n v="2943"/>
    <n v="18000"/>
    <n v="18000"/>
    <n v="0"/>
  </r>
  <r>
    <x v="66"/>
    <x v="81"/>
    <x v="180"/>
    <s v="Rent Swim"/>
    <n v="7875"/>
    <n v="8700"/>
    <n v="5600"/>
    <n v="0"/>
    <n v="10000"/>
    <n v="8000"/>
    <n v="-0.2"/>
  </r>
  <r>
    <x v="66"/>
    <x v="81"/>
    <x v="214"/>
    <s v="Rent Tenni"/>
    <n v="630"/>
    <n v="1220"/>
    <n v="472.5"/>
    <n v="900"/>
    <n v="750"/>
    <n v="750"/>
    <n v="0"/>
  </r>
  <r>
    <x v="66"/>
    <x v="81"/>
    <x v="215"/>
    <s v="Ind Trk"/>
    <n v="675"/>
    <n v="1062"/>
    <n v="2978.38"/>
    <n v="750"/>
    <n v="2500"/>
    <n v="3000"/>
    <n v="0.2"/>
  </r>
  <r>
    <x v="66"/>
    <x v="81"/>
    <x v="53"/>
    <s v="Telephone"/>
    <n v="305.39999999999998"/>
    <n v="384.05"/>
    <n v="150"/>
    <n v="0"/>
    <n v="600"/>
    <n v="600"/>
    <n v="0"/>
  </r>
  <r>
    <x v="66"/>
    <x v="81"/>
    <x v="21"/>
    <s v="Pro Dev Ml"/>
    <n v="2933.69"/>
    <n v="3753.49"/>
    <n v="3186.34"/>
    <n v="790.1"/>
    <n v="3500"/>
    <n v="3500"/>
    <n v="0"/>
  </r>
  <r>
    <x v="66"/>
    <x v="81"/>
    <x v="216"/>
    <s v="Mileage AD"/>
    <n v="1213.5999999999999"/>
    <n v="1338.5"/>
    <n v="1254.42"/>
    <n v="1104.6300000000001"/>
    <n v="1300"/>
    <n v="1400"/>
    <n v="7.6999999999999999E-2"/>
  </r>
  <r>
    <x v="66"/>
    <x v="81"/>
    <x v="181"/>
    <s v="Off Baseba"/>
    <n v="3451.08"/>
    <n v="4908.62"/>
    <n v="2826.5"/>
    <n v="4200"/>
    <n v="4600"/>
    <n v="4738"/>
    <n v="0.03"/>
  </r>
  <r>
    <x v="66"/>
    <x v="81"/>
    <x v="182"/>
    <s v="Off Basket"/>
    <n v="11633.52"/>
    <n v="11705.24"/>
    <n v="13486.25"/>
    <n v="13672.14"/>
    <n v="12875"/>
    <n v="13700"/>
    <n v="6.4000000000000001E-2"/>
  </r>
  <r>
    <x v="66"/>
    <x v="81"/>
    <x v="183"/>
    <s v="Off Fi Hoc"/>
    <n v="3516.6"/>
    <n v="3789.29"/>
    <n v="4647.6000000000004"/>
    <n v="4812.24"/>
    <n v="4120"/>
    <n v="4600"/>
    <n v="0.11700000000000001"/>
  </r>
  <r>
    <x v="66"/>
    <x v="81"/>
    <x v="217"/>
    <s v="Off Ic Hoc"/>
    <n v="4549.5600000000004"/>
    <n v="3862.41"/>
    <n v="5536.6"/>
    <n v="4897.21"/>
    <n v="5500"/>
    <n v="5665"/>
    <n v="0.03"/>
  </r>
  <r>
    <x v="66"/>
    <x v="81"/>
    <x v="184"/>
    <s v="Off Lacros"/>
    <n v="7323.11"/>
    <n v="8129.32"/>
    <n v="8137"/>
    <n v="8500"/>
    <n v="7725"/>
    <n v="8000"/>
    <n v="3.5999999999999997E-2"/>
  </r>
  <r>
    <x v="66"/>
    <x v="81"/>
    <x v="218"/>
    <s v="Off Ski"/>
    <n v="950"/>
    <n v="950"/>
    <n v="1150"/>
    <n v="1102.98"/>
    <n v="1150"/>
    <n v="1250"/>
    <n v="8.6999999999999994E-2"/>
  </r>
  <r>
    <x v="66"/>
    <x v="81"/>
    <x v="185"/>
    <s v="Off Soccer"/>
    <n v="6972.92"/>
    <n v="12308.35"/>
    <n v="11892.78"/>
    <n v="13784.31"/>
    <n v="11330"/>
    <n v="13000"/>
    <n v="0.14699999999999999"/>
  </r>
  <r>
    <x v="66"/>
    <x v="81"/>
    <x v="186"/>
    <s v="Off Softba"/>
    <n v="2605.08"/>
    <n v="3033.7"/>
    <n v="2579.5"/>
    <n v="1500"/>
    <n v="3605"/>
    <n v="3600"/>
    <n v="-1E-3"/>
  </r>
  <r>
    <x v="66"/>
    <x v="81"/>
    <x v="187"/>
    <s v="Off Swim"/>
    <n v="1261.56"/>
    <n v="1724.68"/>
    <n v="1381.26"/>
    <n v="1249.8800000000001"/>
    <n v="2600"/>
    <n v="2250"/>
    <n v="-0.13500000000000001"/>
  </r>
  <r>
    <x v="66"/>
    <x v="81"/>
    <x v="188"/>
    <s v="Off Track"/>
    <n v="1320"/>
    <n v="690"/>
    <n v="2578"/>
    <n v="425"/>
    <n v="2000"/>
    <n v="2250"/>
    <n v="0.125"/>
  </r>
  <r>
    <x v="66"/>
    <x v="81"/>
    <x v="219"/>
    <s v="Off Vollle"/>
    <n v="4175.3599999999997"/>
    <n v="4762.92"/>
    <n v="4304.75"/>
    <n v="3847"/>
    <n v="4532"/>
    <n v="4600"/>
    <n v="1.4999999999999999E-2"/>
  </r>
  <r>
    <x v="66"/>
    <x v="81"/>
    <x v="220"/>
    <s v="Off Securi"/>
    <n v="1950.33"/>
    <n v="3155.43"/>
    <n v="2322"/>
    <n v="4740"/>
    <n v="4000"/>
    <n v="4500"/>
    <n v="0.125"/>
  </r>
  <r>
    <x v="66"/>
    <x v="81"/>
    <x v="189"/>
    <s v="Off Ftball"/>
    <n v="4671.17"/>
    <n v="4716.72"/>
    <n v="3889"/>
    <n v="4272"/>
    <n v="5150"/>
    <n v="5150"/>
    <n v="0"/>
  </r>
  <r>
    <x v="66"/>
    <x v="81"/>
    <x v="22"/>
    <s v="Supply AD"/>
    <n v="1116.8699999999999"/>
    <n v="957.58"/>
    <n v="1337.32"/>
    <n v="2349.3000000000002"/>
    <n v="2000"/>
    <n v="2000"/>
    <n v="0"/>
  </r>
  <r>
    <x v="66"/>
    <x v="81"/>
    <x v="190"/>
    <s v="Sup At Med"/>
    <n v="2918.71"/>
    <n v="2320.02"/>
    <n v="3250.3"/>
    <n v="4840.0200000000004"/>
    <n v="3500"/>
    <n v="3500"/>
    <n v="0"/>
  </r>
  <r>
    <x v="66"/>
    <x v="81"/>
    <x v="191"/>
    <s v="Sup Baseba"/>
    <n v="1246.8499999999999"/>
    <n v="1339.99"/>
    <n v="2452.3200000000002"/>
    <n v="2301.33"/>
    <n v="1236"/>
    <n v="1236"/>
    <n v="0"/>
  </r>
  <r>
    <x v="66"/>
    <x v="81"/>
    <x v="192"/>
    <s v="Sup Basket"/>
    <n v="73.709999999999994"/>
    <n v="1903.78"/>
    <n v="1500"/>
    <n v="1657.1"/>
    <n v="1600"/>
    <n v="1600"/>
    <n v="0"/>
  </r>
  <r>
    <x v="66"/>
    <x v="81"/>
    <x v="193"/>
    <s v="Sup FldHoc"/>
    <n v="1301.8800000000001"/>
    <n v="1535.91"/>
    <n v="1217.53"/>
    <n v="2128.4"/>
    <n v="1000"/>
    <n v="1200"/>
    <n v="0.2"/>
  </r>
  <r>
    <x v="66"/>
    <x v="81"/>
    <x v="221"/>
    <s v="Sup IceHoc"/>
    <n v="-2818.99"/>
    <n v="1"/>
    <n v="2498.38"/>
    <n v="592.41"/>
    <n v="1500"/>
    <n v="1500"/>
    <n v="0"/>
  </r>
  <r>
    <x v="66"/>
    <x v="81"/>
    <x v="194"/>
    <s v="Sup Lacros"/>
    <n v="2820.06"/>
    <n v="2074.98"/>
    <n v="1500.92"/>
    <n v="1503"/>
    <n v="2266"/>
    <n v="2266"/>
    <n v="0"/>
  </r>
  <r>
    <x v="66"/>
    <x v="81"/>
    <x v="195"/>
    <s v="Sup Ski"/>
    <n v="2412"/>
    <n v="5236.6400000000003"/>
    <n v="5384.4"/>
    <n v="2325.4299999999998"/>
    <n v="4635"/>
    <n v="4635"/>
    <n v="0"/>
  </r>
  <r>
    <x v="66"/>
    <x v="81"/>
    <x v="196"/>
    <s v="Sup Soccer"/>
    <n v="2452.69"/>
    <n v="2823.97"/>
    <n v="1692.18"/>
    <n v="1113.5"/>
    <n v="2266"/>
    <n v="2266"/>
    <n v="0"/>
  </r>
  <r>
    <x v="66"/>
    <x v="81"/>
    <x v="197"/>
    <s v="Sup Softba"/>
    <n v="941.2"/>
    <n v="965.25"/>
    <n v="1410.7"/>
    <n v="30"/>
    <n v="1236"/>
    <n v="1236"/>
    <n v="0"/>
  </r>
  <r>
    <x v="66"/>
    <x v="81"/>
    <x v="198"/>
    <s v="Sup Tennis"/>
    <n v="863.19"/>
    <n v="961.89"/>
    <n v="741.49"/>
    <n v="1010"/>
    <n v="1000"/>
    <n v="1000"/>
    <n v="0"/>
  </r>
  <r>
    <x v="66"/>
    <x v="81"/>
    <x v="199"/>
    <s v="Sup Track"/>
    <n v="225.39"/>
    <n v="6247.55"/>
    <n v="713.9"/>
    <n v="857.95"/>
    <n v="1030"/>
    <n v="1200"/>
    <n v="0.16500000000000001"/>
  </r>
  <r>
    <x v="66"/>
    <x v="81"/>
    <x v="200"/>
    <s v="Sup Volley"/>
    <n v="1076.0899999999999"/>
    <n v="995.65"/>
    <n v="1178.28"/>
    <n v="751.32"/>
    <n v="1030"/>
    <n v="1030"/>
    <n v="0"/>
  </r>
  <r>
    <x v="66"/>
    <x v="81"/>
    <x v="222"/>
    <s v="Sup Golf"/>
    <n v="690"/>
    <n v="806.55"/>
    <n v="413.94"/>
    <n v="0"/>
    <n v="1000"/>
    <n v="1000"/>
    <n v="0"/>
  </r>
  <r>
    <x v="66"/>
    <x v="81"/>
    <x v="223"/>
    <s v="Awards"/>
    <n v="4435.66"/>
    <n v="3686.69"/>
    <n v="4716.92"/>
    <n v="903"/>
    <n v="3605"/>
    <n v="4000"/>
    <n v="0.11"/>
  </r>
  <r>
    <x v="66"/>
    <x v="81"/>
    <x v="224"/>
    <s v="Ind Tr Sup"/>
    <n v="684.68"/>
    <n v="361.97"/>
    <n v="494.44"/>
    <n v="1500"/>
    <n v="1500"/>
    <n v="1500"/>
    <n v="0"/>
  </r>
  <r>
    <x v="66"/>
    <x v="81"/>
    <x v="225"/>
    <s v="Swim Sup"/>
    <n v="314.39999999999998"/>
    <n v="0"/>
    <n v="1243.75"/>
    <n v="634"/>
    <n v="500"/>
    <n v="500"/>
    <n v="0"/>
  </r>
  <r>
    <x v="66"/>
    <x v="81"/>
    <x v="201"/>
    <s v="Sup Unif"/>
    <n v="19761.03"/>
    <n v="19831.29"/>
    <n v="27578.09"/>
    <n v="24275.91"/>
    <n v="22600"/>
    <n v="20600"/>
    <n v="-8.7999999999999995E-2"/>
  </r>
  <r>
    <x v="66"/>
    <x v="81"/>
    <x v="202"/>
    <s v="Sup Ftball"/>
    <n v="3439.01"/>
    <n v="5223.78"/>
    <n v="4387.41"/>
    <n v="17362.150000000001"/>
    <n v="14421"/>
    <n v="4500"/>
    <n v="-0.68799999999999994"/>
  </r>
  <r>
    <x v="66"/>
    <x v="81"/>
    <x v="226"/>
    <s v="ElecField"/>
    <n v="31388.71"/>
    <n v="37399.15"/>
    <n v="32361.67"/>
    <n v="7442.42"/>
    <n v="35000"/>
    <n v="35000"/>
    <n v="0"/>
  </r>
  <r>
    <x v="66"/>
    <x v="81"/>
    <x v="203"/>
    <s v="Equip Athl"/>
    <n v="6385.21"/>
    <n v="4635.09"/>
    <n v="1704.41"/>
    <n v="4275.43"/>
    <n v="5000"/>
    <n v="5000"/>
    <n v="0"/>
  </r>
  <r>
    <x v="66"/>
    <x v="81"/>
    <x v="54"/>
    <s v="Dues"/>
    <n v="12388.13"/>
    <n v="12442.3"/>
    <n v="13200"/>
    <n v="9508.7999999999993"/>
    <n v="13390"/>
    <n v="13400"/>
    <n v="1E-3"/>
  </r>
  <r>
    <x v="67"/>
    <x v="82"/>
    <x v="154"/>
    <s v="Sal Admin"/>
    <n v="114400"/>
    <n v="120692"/>
    <n v="121852"/>
    <n v="131086.60999999999"/>
    <n v="131795.66"/>
    <n v="139172.1"/>
    <n v="5.6000000000000001E-2"/>
  </r>
  <r>
    <x v="67"/>
    <x v="82"/>
    <x v="73"/>
    <s v="Sal Suppor"/>
    <n v="144861"/>
    <n v="152791.85999999999"/>
    <n v="160613"/>
    <n v="166993.51"/>
    <n v="167020.67000000001"/>
    <n v="174873.5"/>
    <n v="4.7E-2"/>
  </r>
  <r>
    <x v="67"/>
    <x v="82"/>
    <x v="227"/>
    <s v="Sal Temp"/>
    <n v="0"/>
    <n v="0"/>
    <n v="0"/>
    <n v="0"/>
    <n v="3700"/>
    <n v="0"/>
    <n v="-1"/>
  </r>
  <r>
    <x v="67"/>
    <x v="82"/>
    <x v="44"/>
    <s v="Ins Admin"/>
    <n v="21972.31"/>
    <n v="23725.360000000001"/>
    <n v="29819.59"/>
    <n v="24302.86"/>
    <n v="31599.26"/>
    <n v="33715.94"/>
    <n v="6.7000000000000004E-2"/>
  </r>
  <r>
    <x v="67"/>
    <x v="82"/>
    <x v="45"/>
    <s v="Ins Sup"/>
    <n v="25413.34"/>
    <n v="25232.639999999999"/>
    <n v="26291.759999999998"/>
    <n v="19939.72"/>
    <n v="27914.37"/>
    <n v="34359.1"/>
    <n v="0.23100000000000001"/>
  </r>
  <r>
    <x v="67"/>
    <x v="82"/>
    <x v="46"/>
    <s v="FICA Admin"/>
    <n v="1774.72"/>
    <n v="1865.5"/>
    <n v="2765.34"/>
    <n v="1426.25"/>
    <n v="1911.04"/>
    <n v="2018"/>
    <n v="5.6000000000000001E-2"/>
  </r>
  <r>
    <x v="67"/>
    <x v="82"/>
    <x v="47"/>
    <s v="FICA Sup"/>
    <n v="10941.82"/>
    <n v="11552.78"/>
    <n v="12369.7"/>
    <n v="7721.6"/>
    <n v="12777.08"/>
    <n v="13377.82"/>
    <n v="4.7E-2"/>
  </r>
  <r>
    <x v="67"/>
    <x v="82"/>
    <x v="48"/>
    <s v="Ret Admin"/>
    <n v="12427.2"/>
    <n v="11748.4"/>
    <n v="5491.81"/>
    <n v="4079.94"/>
    <n v="6891.27"/>
    <n v="7220.99"/>
    <n v="4.8000000000000001E-2"/>
  </r>
  <r>
    <x v="67"/>
    <x v="82"/>
    <x v="49"/>
    <s v="Ret Sup"/>
    <n v="4693.26"/>
    <n v="4951.4399999999996"/>
    <n v="5198.97"/>
    <n v="3804.94"/>
    <n v="5405.84"/>
    <n v="5606.15"/>
    <n v="3.6999999999999998E-2"/>
  </r>
  <r>
    <x v="67"/>
    <x v="82"/>
    <x v="50"/>
    <s v="PFML"/>
    <n v="0"/>
    <n v="0"/>
    <n v="0"/>
    <n v="0"/>
    <n v="220.1"/>
    <n v="1113.3800000000001"/>
    <n v="4.0590000000000002"/>
  </r>
  <r>
    <x v="67"/>
    <x v="82"/>
    <x v="51"/>
    <s v="PFML"/>
    <n v="0"/>
    <n v="0"/>
    <n v="0"/>
    <n v="0"/>
    <n v="278.92"/>
    <n v="1398.99"/>
    <n v="4.016"/>
  </r>
  <r>
    <x v="68"/>
    <x v="83"/>
    <x v="37"/>
    <s v="Pur Serv"/>
    <n v="1659.99"/>
    <n v="3503.91"/>
    <n v="28563.360000000001"/>
    <n v="26000"/>
    <n v="26000"/>
    <n v="26000"/>
    <n v="0"/>
  </r>
  <r>
    <x v="68"/>
    <x v="83"/>
    <x v="228"/>
    <s v="Rep Tech"/>
    <n v="6177.72"/>
    <n v="7131.57"/>
    <n v="7772.99"/>
    <n v="8078.33"/>
    <n v="8300"/>
    <n v="8300"/>
    <n v="0"/>
  </r>
  <r>
    <x v="68"/>
    <x v="83"/>
    <x v="229"/>
    <s v="Soft Main"/>
    <n v="39994.9"/>
    <n v="37878.839999999997"/>
    <n v="59425.56"/>
    <n v="52382.54"/>
    <n v="80000"/>
    <n v="70000"/>
    <n v="-0.125"/>
  </r>
  <r>
    <x v="68"/>
    <x v="83"/>
    <x v="230"/>
    <s v="Lease Tech"/>
    <n v="54162.04"/>
    <n v="60079.53"/>
    <n v="60079.53"/>
    <n v="24517.15"/>
    <n v="25000"/>
    <n v="55000"/>
    <n v="1.2"/>
  </r>
  <r>
    <x v="68"/>
    <x v="83"/>
    <x v="53"/>
    <s v="Telephone"/>
    <n v="305.39999999999998"/>
    <n v="331.41"/>
    <n v="280.5"/>
    <n v="204.05"/>
    <n v="1890"/>
    <n v="1890"/>
    <n v="0"/>
  </r>
  <r>
    <x v="68"/>
    <x v="83"/>
    <x v="21"/>
    <s v="Pro Dev Ml"/>
    <n v="2843.81"/>
    <n v="878.2"/>
    <n v="1880.84"/>
    <n v="150"/>
    <n v="4000"/>
    <n v="4000"/>
    <n v="0"/>
  </r>
  <r>
    <x v="68"/>
    <x v="83"/>
    <x v="38"/>
    <s v="Sup Tech"/>
    <n v="701.97"/>
    <n v="0"/>
    <n v="497.1"/>
    <n v="500"/>
    <n v="500"/>
    <n v="500"/>
    <n v="0"/>
  </r>
  <r>
    <x v="68"/>
    <x v="83"/>
    <x v="33"/>
    <s v="Equipment"/>
    <n v="22808"/>
    <n v="30000"/>
    <n v="21143.5"/>
    <n v="10823.49"/>
    <n v="30000"/>
    <n v="30000"/>
    <n v="0"/>
  </r>
  <r>
    <x v="68"/>
    <x v="83"/>
    <x v="54"/>
    <s v="Dues Fees"/>
    <n v="100"/>
    <n v="100"/>
    <n v="100"/>
    <n v="100"/>
    <n v="1541"/>
    <n v="1541"/>
    <n v="0"/>
  </r>
  <r>
    <x v="69"/>
    <x v="84"/>
    <x v="37"/>
    <s v="Pur Serv"/>
    <n v="5071.42"/>
    <n v="322.5"/>
    <n v="24618.01"/>
    <n v="15053.52"/>
    <n v="15375"/>
    <n v="15375"/>
    <n v="0"/>
  </r>
  <r>
    <x v="69"/>
    <x v="84"/>
    <x v="228"/>
    <s v="Rep Tech"/>
    <n v="869.99"/>
    <n v="1518.25"/>
    <n v="1285.72"/>
    <n v="20217.52"/>
    <n v="22000"/>
    <n v="10000"/>
    <n v="-0.54500000000000004"/>
  </r>
  <r>
    <x v="69"/>
    <x v="84"/>
    <x v="229"/>
    <s v="Soft Main"/>
    <n v="35446.339999999997"/>
    <n v="39681.269999999997"/>
    <n v="49153.81"/>
    <n v="68558.94"/>
    <n v="69000"/>
    <n v="74700"/>
    <n v="8.3000000000000004E-2"/>
  </r>
  <r>
    <x v="69"/>
    <x v="84"/>
    <x v="230"/>
    <s v="Lease Tech"/>
    <n v="203557.33"/>
    <n v="203557.33"/>
    <n v="203557.33"/>
    <n v="0"/>
    <n v="0"/>
    <n v="309000"/>
    <n v="0"/>
  </r>
  <r>
    <x v="69"/>
    <x v="84"/>
    <x v="53"/>
    <s v="Telephone"/>
    <n v="305.39999999999998"/>
    <n v="331.41"/>
    <n v="280.5"/>
    <n v="204.05"/>
    <n v="900"/>
    <n v="900"/>
    <n v="0"/>
  </r>
  <r>
    <x v="69"/>
    <x v="84"/>
    <x v="21"/>
    <s v="Pro Dev Ml"/>
    <n v="1068.19"/>
    <n v="1480"/>
    <n v="1209.0899999999999"/>
    <n v="2407.0700000000002"/>
    <n v="2500"/>
    <n v="2500"/>
    <n v="0"/>
  </r>
  <r>
    <x v="69"/>
    <x v="84"/>
    <x v="38"/>
    <s v="Sup Tech"/>
    <n v="1048"/>
    <n v="489.3"/>
    <n v="742.3"/>
    <n v="1000.09"/>
    <n v="1000"/>
    <n v="1000"/>
    <n v="0"/>
  </r>
  <r>
    <x v="69"/>
    <x v="84"/>
    <x v="33"/>
    <s v="Equipment"/>
    <n v="16035.24"/>
    <n v="45296.28"/>
    <n v="46609.74"/>
    <n v="280862.77"/>
    <n v="283000"/>
    <n v="50000"/>
    <n v="-0.82299999999999995"/>
  </r>
  <r>
    <x v="69"/>
    <x v="84"/>
    <x v="54"/>
    <s v="Dues Fees"/>
    <n v="20"/>
    <n v="0"/>
    <n v="92.6"/>
    <n v="50"/>
    <n v="1541"/>
    <n v="1541"/>
    <n v="0"/>
  </r>
  <r>
    <x v="70"/>
    <x v="85"/>
    <x v="37"/>
    <s v="Pur Serv"/>
    <n v="29538.16"/>
    <n v="55657.8"/>
    <n v="142644"/>
    <n v="96284.68"/>
    <n v="149000"/>
    <n v="150000"/>
    <n v="7.0000000000000001E-3"/>
  </r>
  <r>
    <x v="70"/>
    <x v="85"/>
    <x v="231"/>
    <s v="Watr &amp; Sew"/>
    <n v="3118.44"/>
    <n v="1559.22"/>
    <n v="3841.98"/>
    <n v="2635.54"/>
    <n v="2500"/>
    <n v="3000"/>
    <n v="0.2"/>
  </r>
  <r>
    <x v="70"/>
    <x v="85"/>
    <x v="36"/>
    <s v="RoweR&amp;M"/>
    <n v="49742.48"/>
    <n v="60497.53"/>
    <n v="71082.37"/>
    <n v="66946.67"/>
    <n v="70000"/>
    <n v="70000"/>
    <n v="0"/>
  </r>
  <r>
    <x v="70"/>
    <x v="85"/>
    <x v="232"/>
    <s v="Nat Gas"/>
    <n v="44172.68"/>
    <n v="38655.120000000003"/>
    <n v="52992.92"/>
    <n v="64837.71"/>
    <n v="50000"/>
    <n v="52500"/>
    <n v="0.05"/>
  </r>
  <r>
    <x v="70"/>
    <x v="85"/>
    <x v="226"/>
    <s v="Electric"/>
    <n v="23176.61"/>
    <n v="36667.78"/>
    <n v="39092.019999999997"/>
    <n v="15399.76"/>
    <n v="45000"/>
    <n v="47250"/>
    <n v="0.05"/>
  </r>
  <r>
    <x v="70"/>
    <x v="85"/>
    <x v="233"/>
    <s v="Rowe Fuel"/>
    <n v="15721.68"/>
    <n v="0"/>
    <n v="0"/>
    <n v="0"/>
    <n v="10000"/>
    <n v="11500"/>
    <n v="0.15"/>
  </r>
  <r>
    <x v="71"/>
    <x v="86"/>
    <x v="37"/>
    <s v="Pur Serv"/>
    <n v="80171.460000000006"/>
    <n v="40356.080000000002"/>
    <n v="40425.519999999997"/>
    <n v="0"/>
    <n v="5000"/>
    <n v="5000"/>
    <n v="0"/>
  </r>
  <r>
    <x v="71"/>
    <x v="86"/>
    <x v="231"/>
    <s v="Watr &amp; Sew"/>
    <n v="4205.1499999999996"/>
    <n v="2631.13"/>
    <n v="3707.48"/>
    <n v="2810.61"/>
    <n v="3000"/>
    <n v="4000"/>
    <n v="0.33300000000000002"/>
  </r>
  <r>
    <x v="71"/>
    <x v="86"/>
    <x v="36"/>
    <s v="Rep &amp; Main"/>
    <n v="105863.65"/>
    <n v="117654.49"/>
    <n v="70418.87"/>
    <n v="93099.08"/>
    <n v="105000"/>
    <n v="105000"/>
    <n v="0"/>
  </r>
  <r>
    <x v="71"/>
    <x v="86"/>
    <x v="232"/>
    <s v="Nat Gas"/>
    <n v="59241.599999999999"/>
    <n v="48882.400000000001"/>
    <n v="86107.66"/>
    <n v="61989.96"/>
    <n v="70500"/>
    <n v="81075"/>
    <n v="0.15"/>
  </r>
  <r>
    <x v="71"/>
    <x v="86"/>
    <x v="226"/>
    <s v="Electric"/>
    <n v="54733.65"/>
    <n v="40805.15"/>
    <n v="73692.490000000005"/>
    <n v="42312.06"/>
    <n v="70000"/>
    <n v="73500"/>
    <n v="0.05"/>
  </r>
  <r>
    <x v="71"/>
    <x v="86"/>
    <x v="233"/>
    <s v="Fuel Oil"/>
    <n v="25585.37"/>
    <n v="0"/>
    <n v="0"/>
    <n v="0"/>
    <n v="10000"/>
    <n v="11500"/>
    <n v="0.15"/>
  </r>
  <r>
    <x v="72"/>
    <x v="87"/>
    <x v="37"/>
    <s v="Pur Serv"/>
    <n v="0"/>
    <n v="0"/>
    <n v="0"/>
    <n v="24044.15"/>
    <n v="5000"/>
    <n v="5000"/>
    <n v="0"/>
  </r>
  <r>
    <x v="72"/>
    <x v="87"/>
    <x v="231"/>
    <s v="Watr &amp; Sew"/>
    <n v="5008.05"/>
    <n v="3784.44"/>
    <n v="4269.96"/>
    <n v="3563.08"/>
    <n v="4500"/>
    <n v="5000"/>
    <n v="0.111"/>
  </r>
  <r>
    <x v="72"/>
    <x v="87"/>
    <x v="36"/>
    <s v="Rep &amp; Main"/>
    <n v="72550.34"/>
    <n v="113431.2"/>
    <n v="92794.18"/>
    <n v="93716.77"/>
    <n v="105000"/>
    <n v="105000"/>
    <n v="0"/>
  </r>
  <r>
    <x v="72"/>
    <x v="87"/>
    <x v="232"/>
    <s v="Nat Gas"/>
    <n v="45151.54"/>
    <n v="51883.64"/>
    <n v="55278.71"/>
    <n v="57983.24"/>
    <n v="70000"/>
    <n v="63500"/>
    <n v="-9.2999999999999999E-2"/>
  </r>
  <r>
    <x v="72"/>
    <x v="87"/>
    <x v="226"/>
    <s v="Electric"/>
    <n v="30939.35"/>
    <n v="49279.01"/>
    <n v="52754.58"/>
    <n v="16869.03"/>
    <n v="55000"/>
    <n v="57750"/>
    <n v="0.05"/>
  </r>
  <r>
    <x v="72"/>
    <x v="87"/>
    <x v="233"/>
    <s v="Fuel Oil"/>
    <n v="25680.97"/>
    <n v="0"/>
    <n v="0"/>
    <n v="0"/>
    <n v="10000"/>
    <n v="11500"/>
    <n v="0.15"/>
  </r>
  <r>
    <x v="73"/>
    <x v="88"/>
    <x v="37"/>
    <s v="Pur Serv"/>
    <n v="0"/>
    <n v="0"/>
    <n v="25439.55"/>
    <n v="35661"/>
    <n v="5000"/>
    <n v="5000"/>
    <n v="0"/>
  </r>
  <r>
    <x v="73"/>
    <x v="88"/>
    <x v="231"/>
    <s v="Watr &amp; Sew"/>
    <n v="9982.6200000000008"/>
    <n v="3419.14"/>
    <n v="6065.57"/>
    <n v="6797.92"/>
    <n v="10000"/>
    <n v="10000"/>
    <n v="0"/>
  </r>
  <r>
    <x v="73"/>
    <x v="88"/>
    <x v="36"/>
    <s v="Rep &amp; Main"/>
    <n v="103402.9"/>
    <n v="118515.9"/>
    <n v="140255.18"/>
    <n v="121354.21"/>
    <n v="105000"/>
    <n v="125000"/>
    <n v="0.19"/>
  </r>
  <r>
    <x v="73"/>
    <x v="88"/>
    <x v="232"/>
    <s v="Nat Gas"/>
    <n v="74517.070000000007"/>
    <n v="109307.47"/>
    <n v="147373.22"/>
    <n v="123423.99"/>
    <n v="120000"/>
    <n v="138000"/>
    <n v="0.15"/>
  </r>
  <r>
    <x v="73"/>
    <x v="88"/>
    <x v="226"/>
    <s v="Electric"/>
    <n v="47804.62"/>
    <n v="88068.56"/>
    <n v="111203.57"/>
    <n v="45393.82"/>
    <n v="110000"/>
    <n v="115500"/>
    <n v="0.05"/>
  </r>
  <r>
    <x v="73"/>
    <x v="88"/>
    <x v="233"/>
    <s v="Fuel Oil"/>
    <n v="56803.360000000001"/>
    <n v="0"/>
    <n v="0"/>
    <n v="0"/>
    <n v="10000"/>
    <n v="11500"/>
    <n v="0.15"/>
  </r>
  <r>
    <x v="74"/>
    <x v="89"/>
    <x v="231"/>
    <s v="Watr &amp; Sew"/>
    <n v="566.51"/>
    <n v="304.29000000000002"/>
    <n v="432.06"/>
    <n v="360.96"/>
    <n v="450"/>
    <n v="500"/>
    <n v="0.111"/>
  </r>
  <r>
    <x v="74"/>
    <x v="89"/>
    <x v="36"/>
    <s v="Rep &amp; Main"/>
    <n v="6649.1"/>
    <n v="14245.6"/>
    <n v="5569.23"/>
    <n v="15639.03"/>
    <n v="10000"/>
    <n v="10000"/>
    <n v="0"/>
  </r>
  <r>
    <x v="74"/>
    <x v="89"/>
    <x v="234"/>
    <s v="Supplies"/>
    <n v="0"/>
    <n v="0"/>
    <n v="250"/>
    <n v="0"/>
    <n v="0"/>
    <n v="0"/>
    <n v="0"/>
  </r>
  <r>
    <x v="74"/>
    <x v="89"/>
    <x v="226"/>
    <s v="Electric"/>
    <n v="1681.03"/>
    <n v="3778.21"/>
    <n v="1869.53"/>
    <n v="932.72"/>
    <n v="3725"/>
    <n v="4000"/>
    <n v="7.3999999999999996E-2"/>
  </r>
  <r>
    <x v="74"/>
    <x v="89"/>
    <x v="235"/>
    <s v="Bott Gas"/>
    <n v="6046.19"/>
    <n v="6997.01"/>
    <n v="4641.42"/>
    <n v="5534.63"/>
    <n v="7000"/>
    <n v="7000"/>
    <n v="0"/>
  </r>
  <r>
    <x v="75"/>
    <x v="90"/>
    <x v="55"/>
    <s v="Sal Reg"/>
    <n v="4265.1400000000003"/>
    <n v="14646.4"/>
    <n v="36410.300000000003"/>
    <n v="46899.53"/>
    <n v="30305.599999999999"/>
    <n v="33311.71"/>
    <n v="9.9000000000000005E-2"/>
  </r>
  <r>
    <x v="75"/>
    <x v="90"/>
    <x v="227"/>
    <s v="Sal Temp"/>
    <n v="7195.79"/>
    <n v="1119.5999999999999"/>
    <n v="2880.2"/>
    <n v="2840"/>
    <n v="1300"/>
    <n v="1300"/>
    <n v="0"/>
  </r>
  <r>
    <x v="75"/>
    <x v="90"/>
    <x v="236"/>
    <s v="OT Supp"/>
    <n v="0"/>
    <n v="139.94999999999999"/>
    <n v="791.11"/>
    <n v="214.44"/>
    <n v="1000"/>
    <n v="1000"/>
    <n v="0"/>
  </r>
  <r>
    <x v="75"/>
    <x v="90"/>
    <x v="45"/>
    <s v="GrpInSupp"/>
    <n v="534.77"/>
    <n v="4405.1000000000004"/>
    <n v="13253.76"/>
    <n v="17251.349999999999"/>
    <n v="10055.44"/>
    <n v="10954.91"/>
    <n v="8.8999999999999996E-2"/>
  </r>
  <r>
    <x v="75"/>
    <x v="90"/>
    <x v="10"/>
    <s v="FICASubTmp"/>
    <n v="550.5"/>
    <n v="96.32"/>
    <n v="279.83999999999997"/>
    <n v="127.13"/>
    <n v="120"/>
    <n v="120"/>
    <n v="0"/>
  </r>
  <r>
    <x v="75"/>
    <x v="90"/>
    <x v="47"/>
    <s v="FICAReg"/>
    <n v="317.08999999999997"/>
    <n v="1047.8"/>
    <n v="2546.73"/>
    <n v="3272.08"/>
    <n v="2318.38"/>
    <n v="2548.35"/>
    <n v="9.9000000000000005E-2"/>
  </r>
  <r>
    <x v="75"/>
    <x v="90"/>
    <x v="56"/>
    <s v="Ret Sup"/>
    <n v="0"/>
    <n v="0"/>
    <n v="900.44"/>
    <n v="1902.82"/>
    <n v="3091.17"/>
    <n v="3161.18"/>
    <n v="2.3E-2"/>
  </r>
  <r>
    <x v="75"/>
    <x v="90"/>
    <x v="49"/>
    <s v="RetSupprt"/>
    <n v="163.07"/>
    <n v="1321.05"/>
    <n v="2567.25"/>
    <n v="2761"/>
    <n v="0"/>
    <n v="236.61"/>
    <n v="0"/>
  </r>
  <r>
    <x v="75"/>
    <x v="90"/>
    <x v="51"/>
    <s v="PFML"/>
    <n v="0"/>
    <n v="0"/>
    <n v="0"/>
    <n v="0"/>
    <n v="50.61"/>
    <n v="266.49"/>
    <n v="4.266"/>
  </r>
  <r>
    <x v="76"/>
    <x v="91"/>
    <x v="55"/>
    <s v="Sal Reg"/>
    <n v="144684.03"/>
    <n v="170087.94"/>
    <n v="202544.46"/>
    <n v="245859.05"/>
    <n v="292134.96000000002"/>
    <n v="309170.7"/>
    <n v="5.8000000000000003E-2"/>
  </r>
  <r>
    <x v="76"/>
    <x v="91"/>
    <x v="227"/>
    <s v="Sal Temp"/>
    <n v="406.88"/>
    <n v="14398.8"/>
    <n v="7666.05"/>
    <n v="5467.6"/>
    <n v="1300"/>
    <n v="1300"/>
    <n v="0"/>
  </r>
  <r>
    <x v="76"/>
    <x v="91"/>
    <x v="236"/>
    <s v="OT Supp"/>
    <n v="0"/>
    <n v="0"/>
    <n v="391.08"/>
    <n v="0"/>
    <n v="1000"/>
    <n v="1000"/>
    <n v="0"/>
  </r>
  <r>
    <x v="76"/>
    <x v="91"/>
    <x v="45"/>
    <s v="GrpInSupp"/>
    <n v="13791.29"/>
    <n v="18195.04"/>
    <n v="28612.52"/>
    <n v="33468.65"/>
    <n v="52839.76"/>
    <n v="74355.94"/>
    <n v="0.40699999999999997"/>
  </r>
  <r>
    <x v="76"/>
    <x v="91"/>
    <x v="10"/>
    <s v="FICASubTmp"/>
    <n v="31.14"/>
    <n v="1101.3900000000001"/>
    <n v="613.82000000000005"/>
    <n v="1142.96"/>
    <n v="120"/>
    <n v="120"/>
    <n v="0"/>
  </r>
  <r>
    <x v="76"/>
    <x v="91"/>
    <x v="47"/>
    <s v="FICAReg"/>
    <n v="10978.72"/>
    <n v="13049.41"/>
    <n v="17136.82"/>
    <n v="13411.64"/>
    <n v="22348.32"/>
    <n v="23651.56"/>
    <n v="5.8000000000000003E-2"/>
  </r>
  <r>
    <x v="76"/>
    <x v="91"/>
    <x v="56"/>
    <s v="Ret Sup"/>
    <n v="9811.58"/>
    <n v="14010.42"/>
    <n v="19594.29"/>
    <n v="19427.32"/>
    <n v="13277.93"/>
    <n v="13483.73"/>
    <n v="1.4999999999999999E-2"/>
  </r>
  <r>
    <x v="76"/>
    <x v="91"/>
    <x v="49"/>
    <s v="RetSupprt"/>
    <n v="2586.04"/>
    <n v="670.51"/>
    <n v="150"/>
    <n v="7.41"/>
    <n v="14680.85"/>
    <n v="16166.77"/>
    <n v="0.10100000000000001"/>
  </r>
  <r>
    <x v="76"/>
    <x v="91"/>
    <x v="51"/>
    <s v="PFML"/>
    <n v="0"/>
    <n v="0"/>
    <n v="0"/>
    <n v="0"/>
    <n v="487.87"/>
    <n v="2473.37"/>
    <n v="4.07"/>
  </r>
  <r>
    <x v="77"/>
    <x v="92"/>
    <x v="55"/>
    <s v="Sal Reg"/>
    <n v="226202.27"/>
    <n v="248206.58"/>
    <n v="238063.51"/>
    <n v="234597.37"/>
    <n v="257680.8"/>
    <n v="271098.40000000002"/>
    <n v="5.1999999999999998E-2"/>
  </r>
  <r>
    <x v="77"/>
    <x v="92"/>
    <x v="227"/>
    <s v="Sal Temp"/>
    <n v="362.61"/>
    <n v="395.25"/>
    <n v="1914.68"/>
    <n v="1857.45"/>
    <n v="1300"/>
    <n v="1300"/>
    <n v="0"/>
  </r>
  <r>
    <x v="77"/>
    <x v="92"/>
    <x v="45"/>
    <s v="GrpInSupp"/>
    <n v="45114.73"/>
    <n v="46258.22"/>
    <n v="46925.02"/>
    <n v="31142.93"/>
    <n v="51355.31"/>
    <n v="55929.9"/>
    <n v="8.8999999999999996E-2"/>
  </r>
  <r>
    <x v="77"/>
    <x v="92"/>
    <x v="10"/>
    <s v="FICASubTmp"/>
    <n v="27.74"/>
    <n v="30.24"/>
    <n v="146.49"/>
    <n v="134.93"/>
    <n v="120"/>
    <n v="120"/>
    <n v="0"/>
  </r>
  <r>
    <x v="77"/>
    <x v="92"/>
    <x v="47"/>
    <s v="FICAReg"/>
    <n v="16521.98"/>
    <n v="18381.71"/>
    <n v="17579.439999999999"/>
    <n v="12009.55"/>
    <n v="19712.580000000002"/>
    <n v="20739.02"/>
    <n v="5.1999999999999998E-2"/>
  </r>
  <r>
    <x v="77"/>
    <x v="92"/>
    <x v="56"/>
    <s v="Ret Sup"/>
    <n v="5851.69"/>
    <n v="11718.77"/>
    <n v="13167.87"/>
    <n v="8149.31"/>
    <n v="11571.21"/>
    <n v="11863.99"/>
    <n v="2.5000000000000001E-2"/>
  </r>
  <r>
    <x v="77"/>
    <x v="92"/>
    <x v="49"/>
    <s v="RetSupprt"/>
    <n v="5785.14"/>
    <n v="1861.25"/>
    <n v="0"/>
    <n v="0"/>
    <n v="2152.6999999999998"/>
    <n v="2914.09"/>
    <n v="0.35399999999999998"/>
  </r>
  <r>
    <x v="77"/>
    <x v="92"/>
    <x v="16"/>
    <s v="PFML"/>
    <n v="0"/>
    <n v="0"/>
    <n v="0"/>
    <n v="0"/>
    <n v="0"/>
    <n v="200"/>
    <n v="0"/>
  </r>
  <r>
    <x v="77"/>
    <x v="92"/>
    <x v="51"/>
    <s v="PFML"/>
    <n v="0"/>
    <n v="0"/>
    <n v="0"/>
    <n v="0"/>
    <n v="430.33"/>
    <n v="2168.79"/>
    <n v="4.04"/>
  </r>
  <r>
    <x v="78"/>
    <x v="93"/>
    <x v="55"/>
    <s v="Sal Reg"/>
    <n v="313130.53000000003"/>
    <n v="313809.28000000003"/>
    <n v="285245.36"/>
    <n v="337361.74"/>
    <n v="342867.20000000001"/>
    <n v="371486.2"/>
    <n v="8.3000000000000004E-2"/>
  </r>
  <r>
    <x v="78"/>
    <x v="93"/>
    <x v="227"/>
    <s v="Sal Temp"/>
    <n v="8438.58"/>
    <n v="0"/>
    <n v="0"/>
    <n v="724.95"/>
    <n v="20000"/>
    <n v="20000"/>
    <n v="0"/>
  </r>
  <r>
    <x v="78"/>
    <x v="93"/>
    <x v="236"/>
    <s v="OT Supp"/>
    <n v="4453.99"/>
    <n v="8878.44"/>
    <n v="2088.25"/>
    <n v="1605.98"/>
    <n v="6000"/>
    <n v="6000"/>
    <n v="0"/>
  </r>
  <r>
    <x v="78"/>
    <x v="93"/>
    <x v="45"/>
    <s v="GrpInSupp"/>
    <n v="79514.240000000005"/>
    <n v="93828.22"/>
    <n v="102842.99"/>
    <n v="50698.34"/>
    <n v="119001.84"/>
    <n v="72115.16"/>
    <n v="-0.39400000000000002"/>
  </r>
  <r>
    <x v="78"/>
    <x v="93"/>
    <x v="10"/>
    <s v="FICASubTmp"/>
    <n v="986.3"/>
    <n v="679.23"/>
    <n v="159.75"/>
    <n v="178.31"/>
    <n v="1900"/>
    <n v="1900"/>
    <n v="0"/>
  </r>
  <r>
    <x v="78"/>
    <x v="93"/>
    <x v="47"/>
    <s v="FICAReg"/>
    <n v="22512.44"/>
    <n v="22446.5"/>
    <n v="21740.23"/>
    <n v="15689.11"/>
    <n v="26229.34"/>
    <n v="28418.69"/>
    <n v="8.3000000000000004E-2"/>
  </r>
  <r>
    <x v="78"/>
    <x v="93"/>
    <x v="56"/>
    <s v="Ret Sup"/>
    <n v="5130.17"/>
    <n v="8188.99"/>
    <n v="10004.77"/>
    <n v="6439.14"/>
    <n v="5702.86"/>
    <n v="5934.12"/>
    <n v="4.1000000000000002E-2"/>
  </r>
  <r>
    <x v="78"/>
    <x v="93"/>
    <x v="49"/>
    <s v="RetSupprt"/>
    <n v="7141.11"/>
    <n v="6031.87"/>
    <n v="4012.06"/>
    <n v="3105.77"/>
    <n v="9730.16"/>
    <n v="11911.89"/>
    <n v="0.224"/>
  </r>
  <r>
    <x v="78"/>
    <x v="93"/>
    <x v="51"/>
    <s v="PFML"/>
    <n v="0"/>
    <n v="0"/>
    <n v="0"/>
    <n v="0"/>
    <n v="572.59"/>
    <n v="2971.89"/>
    <n v="4.1900000000000004"/>
  </r>
  <r>
    <x v="78"/>
    <x v="93"/>
    <x v="237"/>
    <s v="WC Sup"/>
    <n v="16695.400000000001"/>
    <n v="13771.46"/>
    <n v="15453.82"/>
    <n v="11563.96"/>
    <n v="19200"/>
    <n v="18000"/>
    <n v="-6.3E-2"/>
  </r>
  <r>
    <x v="79"/>
    <x v="94"/>
    <x v="55"/>
    <s v="Sal Reg"/>
    <n v="13670.09"/>
    <n v="0"/>
    <n v="0"/>
    <n v="0"/>
    <n v="7092.8"/>
    <n v="7272.2"/>
    <n v="2.5000000000000001E-2"/>
  </r>
  <r>
    <x v="79"/>
    <x v="94"/>
    <x v="236"/>
    <s v="OT Supp"/>
    <n v="863.86"/>
    <n v="0"/>
    <n v="0"/>
    <n v="0"/>
    <n v="2500"/>
    <n v="2500"/>
    <n v="0"/>
  </r>
  <r>
    <x v="79"/>
    <x v="94"/>
    <x v="45"/>
    <s v="GrpInSupp"/>
    <n v="2705.06"/>
    <n v="0"/>
    <n v="0"/>
    <n v="0"/>
    <n v="288"/>
    <n v="0"/>
    <n v="-1"/>
  </r>
  <r>
    <x v="79"/>
    <x v="94"/>
    <x v="10"/>
    <s v="FICASubTmp"/>
    <n v="66.069999999999993"/>
    <n v="0"/>
    <n v="0"/>
    <n v="0"/>
    <n v="680"/>
    <n v="680"/>
    <n v="0"/>
  </r>
  <r>
    <x v="79"/>
    <x v="94"/>
    <x v="47"/>
    <s v="FICAReg"/>
    <n v="998.8"/>
    <n v="0"/>
    <n v="0"/>
    <n v="0"/>
    <n v="542.6"/>
    <n v="556.32000000000005"/>
    <n v="2.5000000000000001E-2"/>
  </r>
  <r>
    <x v="79"/>
    <x v="94"/>
    <x v="49"/>
    <s v="RetSupprt"/>
    <n v="1017.36"/>
    <n v="0"/>
    <n v="0"/>
    <n v="0"/>
    <n v="723.47"/>
    <n v="741.76"/>
    <n v="2.5000000000000001E-2"/>
  </r>
  <r>
    <x v="79"/>
    <x v="94"/>
    <x v="51"/>
    <s v="PFML"/>
    <n v="0"/>
    <n v="0"/>
    <n v="0"/>
    <n v="0"/>
    <n v="11.84"/>
    <n v="58.18"/>
    <n v="3.9140000000000001"/>
  </r>
  <r>
    <x v="80"/>
    <x v="95"/>
    <x v="154"/>
    <s v="Sal Admin"/>
    <n v="107942.34"/>
    <n v="113320.34"/>
    <n v="118504.3"/>
    <n v="120266.45"/>
    <n v="115714.19"/>
    <n v="119903.1"/>
    <n v="3.5999999999999997E-2"/>
  </r>
  <r>
    <x v="80"/>
    <x v="95"/>
    <x v="238"/>
    <s v="Sal Superv"/>
    <n v="70295.039999999994"/>
    <n v="74029.429999999993"/>
    <n v="80194.42"/>
    <n v="86630.67"/>
    <n v="84520"/>
    <n v="89137.600000000006"/>
    <n v="5.5E-2"/>
  </r>
  <r>
    <x v="80"/>
    <x v="95"/>
    <x v="55"/>
    <s v="Sal Reg"/>
    <n v="99770.66"/>
    <n v="122006.43"/>
    <n v="129743.55"/>
    <n v="151183.84"/>
    <n v="127795.2"/>
    <n v="132288"/>
    <n v="3.5000000000000003E-2"/>
  </r>
  <r>
    <x v="80"/>
    <x v="95"/>
    <x v="227"/>
    <s v="Sal Temp"/>
    <n v="104.98"/>
    <n v="0"/>
    <n v="0"/>
    <n v="0"/>
    <n v="0"/>
    <n v="0"/>
    <n v="0"/>
  </r>
  <r>
    <x v="80"/>
    <x v="95"/>
    <x v="239"/>
    <s v="Sal OT Plw"/>
    <n v="0"/>
    <n v="0"/>
    <n v="2365.13"/>
    <n v="0"/>
    <n v="0"/>
    <n v="0"/>
    <n v="0"/>
  </r>
  <r>
    <x v="80"/>
    <x v="95"/>
    <x v="236"/>
    <s v="Sal OT"/>
    <n v="6205.41"/>
    <n v="4989.34"/>
    <n v="3546.59"/>
    <n v="1433.63"/>
    <n v="8000"/>
    <n v="8000"/>
    <n v="0"/>
  </r>
  <r>
    <x v="80"/>
    <x v="95"/>
    <x v="44"/>
    <s v="GrInsAdm"/>
    <n v="17164.62"/>
    <n v="17307.82"/>
    <n v="18360.62"/>
    <n v="13534.63"/>
    <n v="25315.39"/>
    <n v="28029.77"/>
    <n v="0.107"/>
  </r>
  <r>
    <x v="80"/>
    <x v="95"/>
    <x v="240"/>
    <s v="Gr In Sprv"/>
    <n v="12021.6"/>
    <n v="12036.09"/>
    <n v="13922.4"/>
    <n v="9540.52"/>
    <n v="0"/>
    <n v="0"/>
    <n v="0"/>
  </r>
  <r>
    <x v="80"/>
    <x v="95"/>
    <x v="45"/>
    <s v="Ins Sup"/>
    <n v="58313.26"/>
    <n v="58665.32"/>
    <n v="56030.73"/>
    <n v="25642.55"/>
    <n v="75611.17"/>
    <n v="53008.62"/>
    <n v="-0.29899999999999999"/>
  </r>
  <r>
    <x v="80"/>
    <x v="95"/>
    <x v="10"/>
    <s v="FICA Sub"/>
    <n v="482.77"/>
    <n v="381.7"/>
    <n v="430.13"/>
    <n v="109.67"/>
    <n v="500"/>
    <n v="500"/>
    <n v="0"/>
  </r>
  <r>
    <x v="80"/>
    <x v="95"/>
    <x v="46"/>
    <s v="FICA ADMIN"/>
    <n v="13817.97"/>
    <n v="14518.5"/>
    <n v="16094.13"/>
    <n v="10652.93"/>
    <n v="8852.14"/>
    <n v="9172.59"/>
    <n v="3.5999999999999997E-2"/>
  </r>
  <r>
    <x v="80"/>
    <x v="95"/>
    <x v="47"/>
    <s v="FICA Sup"/>
    <n v="8131.41"/>
    <n v="8459.5"/>
    <n v="8933.18"/>
    <n v="8133.53"/>
    <n v="16242.11"/>
    <n v="16939.060000000001"/>
    <n v="4.2999999999999997E-2"/>
  </r>
  <r>
    <x v="80"/>
    <x v="95"/>
    <x v="48"/>
    <s v="Ret Admin"/>
    <n v="7.32"/>
    <n v="20.03"/>
    <n v="0"/>
    <n v="0"/>
    <n v="1000"/>
    <n v="1000"/>
    <n v="0"/>
  </r>
  <r>
    <x v="80"/>
    <x v="95"/>
    <x v="49"/>
    <s v="Ret Sup"/>
    <n v="10156.33"/>
    <n v="10515.17"/>
    <n v="11086.13"/>
    <n v="9526"/>
    <n v="10975.74"/>
    <n v="11362.12"/>
    <n v="3.5000000000000003E-2"/>
  </r>
  <r>
    <x v="80"/>
    <x v="95"/>
    <x v="50"/>
    <s v="PFML"/>
    <n v="0"/>
    <n v="0"/>
    <n v="0"/>
    <n v="0"/>
    <n v="193.24"/>
    <n v="959.22"/>
    <n v="3.964"/>
  </r>
  <r>
    <x v="80"/>
    <x v="95"/>
    <x v="51"/>
    <s v="PFML"/>
    <n v="0"/>
    <n v="0"/>
    <n v="0"/>
    <n v="0"/>
    <n v="354.57"/>
    <n v="1771.4"/>
    <n v="3.996"/>
  </r>
  <r>
    <x v="80"/>
    <x v="95"/>
    <x v="237"/>
    <s v="WC Sup"/>
    <n v="18955"/>
    <n v="15107.25"/>
    <n v="11572.69"/>
    <n v="12527.62"/>
    <n v="20800"/>
    <n v="19500"/>
    <n v="-6.3E-2"/>
  </r>
  <r>
    <x v="80"/>
    <x v="95"/>
    <x v="241"/>
    <s v="Other Ben"/>
    <n v="0"/>
    <n v="1288"/>
    <n v="505"/>
    <n v="2514.25"/>
    <n v="0"/>
    <n v="5000"/>
    <n v="0"/>
  </r>
  <r>
    <x v="80"/>
    <x v="95"/>
    <x v="37"/>
    <s v="Pur Serv"/>
    <n v="610"/>
    <n v="18118.2"/>
    <n v="22950"/>
    <n v="26216.95"/>
    <n v="34596"/>
    <n v="35000"/>
    <n v="1.2E-2"/>
  </r>
  <r>
    <x v="80"/>
    <x v="95"/>
    <x v="36"/>
    <s v="Rep &amp; Main"/>
    <n v="4095.7"/>
    <n v="5654.58"/>
    <n v="5890.09"/>
    <n v="16284.55"/>
    <n v="10000"/>
    <n v="21000"/>
    <n v="1.1000000000000001"/>
  </r>
  <r>
    <x v="80"/>
    <x v="95"/>
    <x v="242"/>
    <s v="R&amp;M Veh"/>
    <n v="7109.17"/>
    <n v="11787.5"/>
    <n v="9290.5300000000007"/>
    <n v="10010.66"/>
    <n v="20000"/>
    <n v="20000"/>
    <n v="0"/>
  </r>
  <r>
    <x v="80"/>
    <x v="95"/>
    <x v="243"/>
    <s v="Leases"/>
    <n v="90047.52"/>
    <n v="127392.86"/>
    <n v="135192.85999999999"/>
    <n v="45545.34"/>
    <n v="48545"/>
    <n v="64000"/>
    <n v="0.318"/>
  </r>
  <r>
    <x v="80"/>
    <x v="95"/>
    <x v="244"/>
    <s v="Rubbish Re"/>
    <n v="30700.59"/>
    <n v="39296.400000000001"/>
    <n v="36605.199999999997"/>
    <n v="28046.39"/>
    <n v="45000"/>
    <n v="45000"/>
    <n v="0"/>
  </r>
  <r>
    <x v="80"/>
    <x v="95"/>
    <x v="245"/>
    <s v="Insurance"/>
    <n v="45183"/>
    <n v="48333.55"/>
    <n v="51209"/>
    <n v="62432"/>
    <n v="60000"/>
    <n v="60000"/>
    <n v="0"/>
  </r>
  <r>
    <x v="80"/>
    <x v="95"/>
    <x v="53"/>
    <s v="Telephone"/>
    <n v="1292.04"/>
    <n v="1456.93"/>
    <n v="1488.1"/>
    <n v="1948.86"/>
    <n v="2500"/>
    <n v="2500"/>
    <n v="0"/>
  </r>
  <r>
    <x v="80"/>
    <x v="95"/>
    <x v="21"/>
    <s v="Pro Dev Ml"/>
    <n v="0"/>
    <n v="0"/>
    <n v="210"/>
    <n v="0"/>
    <n v="300"/>
    <n v="3300"/>
    <n v="10"/>
  </r>
  <r>
    <x v="80"/>
    <x v="95"/>
    <x v="234"/>
    <s v="Supplies"/>
    <n v="124403.24"/>
    <n v="68297.53"/>
    <n v="107659.74"/>
    <n v="63313.64"/>
    <n v="100000"/>
    <n v="105000"/>
    <n v="0.05"/>
  </r>
  <r>
    <x v="80"/>
    <x v="95"/>
    <x v="246"/>
    <s v="Gasoline"/>
    <n v="8028.08"/>
    <n v="8139.48"/>
    <n v="7695.64"/>
    <n v="6765.9"/>
    <n v="9000"/>
    <n v="9250"/>
    <n v="2.8000000000000001E-2"/>
  </r>
  <r>
    <x v="80"/>
    <x v="95"/>
    <x v="83"/>
    <s v="Print Supp"/>
    <n v="364"/>
    <n v="336"/>
    <n v="336"/>
    <n v="252"/>
    <n v="400"/>
    <n v="400"/>
    <n v="0"/>
  </r>
  <r>
    <x v="80"/>
    <x v="95"/>
    <x v="33"/>
    <s v="Equipment"/>
    <n v="925.92"/>
    <n v="2618.5"/>
    <n v="0"/>
    <n v="4000"/>
    <n v="1050"/>
    <n v="1050"/>
    <n v="0"/>
  </r>
  <r>
    <x v="81"/>
    <x v="96"/>
    <x v="154"/>
    <s v="Adm Sa Tra"/>
    <n v="82548.399999999994"/>
    <n v="80125.100000000006"/>
    <n v="83345.14"/>
    <n v="87404"/>
    <n v="86404.5"/>
    <n v="89601.47"/>
    <n v="3.6999999999999998E-2"/>
  </r>
  <r>
    <x v="81"/>
    <x v="96"/>
    <x v="121"/>
    <s v="Sal Sup Cl"/>
    <n v="13026"/>
    <n v="0"/>
    <n v="0"/>
    <n v="0"/>
    <n v="0"/>
    <n v="0"/>
    <n v="0"/>
  </r>
  <r>
    <x v="81"/>
    <x v="96"/>
    <x v="55"/>
    <s v="Sal Reg"/>
    <n v="363403.99"/>
    <n v="385529.27"/>
    <n v="391639.63"/>
    <n v="468908.04"/>
    <n v="466860.79"/>
    <n v="492743.5"/>
    <n v="5.5E-2"/>
  </r>
  <r>
    <x v="81"/>
    <x v="96"/>
    <x v="227"/>
    <s v="Sal Temp"/>
    <n v="5468.62"/>
    <n v="54224.83"/>
    <n v="114567.62"/>
    <n v="73309.070000000007"/>
    <n v="13000"/>
    <n v="100000"/>
    <n v="6.6920000000000002"/>
  </r>
  <r>
    <x v="81"/>
    <x v="96"/>
    <x v="236"/>
    <s v="Sal OT"/>
    <n v="28735.56"/>
    <n v="33906"/>
    <n v="20662.88"/>
    <n v="17348.96"/>
    <n v="6000"/>
    <n v="25000"/>
    <n v="3.1669999999999998"/>
  </r>
  <r>
    <x v="81"/>
    <x v="96"/>
    <x v="44"/>
    <s v="Ins Admin"/>
    <n v="22870.3"/>
    <n v="20975.72"/>
    <n v="22761.65"/>
    <n v="16422.080000000002"/>
    <n v="22291.67"/>
    <n v="23583.05"/>
    <n v="5.8000000000000003E-2"/>
  </r>
  <r>
    <x v="81"/>
    <x v="96"/>
    <x v="45"/>
    <s v="Ins Sup"/>
    <n v="89773.32"/>
    <n v="96109.74"/>
    <n v="106373.72"/>
    <n v="73807.149999999994"/>
    <n v="106609.57"/>
    <n v="112462.8"/>
    <n v="5.5E-2"/>
  </r>
  <r>
    <x v="81"/>
    <x v="96"/>
    <x v="10"/>
    <s v="FICA Sub"/>
    <n v="4624.1499999999996"/>
    <n v="5484.75"/>
    <n v="9070.75"/>
    <n v="6903.93"/>
    <n v="5000"/>
    <n v="5000"/>
    <n v="0"/>
  </r>
  <r>
    <x v="81"/>
    <x v="96"/>
    <x v="46"/>
    <s v="FICA Admin"/>
    <n v="6862.74"/>
    <n v="6662.62"/>
    <n v="7231.24"/>
    <n v="4636.1000000000004"/>
    <n v="6609.94"/>
    <n v="6854.51"/>
    <n v="3.6999999999999998E-2"/>
  </r>
  <r>
    <x v="81"/>
    <x v="96"/>
    <x v="47"/>
    <s v="FICA Sup"/>
    <n v="36661.26"/>
    <n v="26337.67"/>
    <n v="28760.26"/>
    <n v="19930.57"/>
    <n v="35714.85"/>
    <n v="37694.879999999997"/>
    <n v="5.5E-2"/>
  </r>
  <r>
    <x v="81"/>
    <x v="96"/>
    <x v="56"/>
    <s v="Ret Sup"/>
    <n v="11598.47"/>
    <n v="9836.2800000000007"/>
    <n v="17425.09"/>
    <n v="15521.37"/>
    <n v="18891.990000000002"/>
    <n v="15803.13"/>
    <n v="-0.16400000000000001"/>
  </r>
  <r>
    <x v="81"/>
    <x v="96"/>
    <x v="48"/>
    <s v="Ret Admin"/>
    <n v="9140.51"/>
    <n v="8845.09"/>
    <n v="8323.98"/>
    <n v="6274.23"/>
    <n v="9813.26"/>
    <n v="10139.35"/>
    <n v="3.3000000000000002E-2"/>
  </r>
  <r>
    <x v="81"/>
    <x v="96"/>
    <x v="49"/>
    <s v="Ret Sup"/>
    <n v="26605.65"/>
    <n v="22174.17"/>
    <n v="17757.099999999999"/>
    <n v="11959.03"/>
    <n v="15380.68"/>
    <n v="15832.27"/>
    <n v="2.9000000000000001E-2"/>
  </r>
  <r>
    <x v="81"/>
    <x v="96"/>
    <x v="16"/>
    <s v="PFML"/>
    <n v="0"/>
    <n v="0"/>
    <n v="0"/>
    <n v="0"/>
    <n v="0"/>
    <n v="1000"/>
    <n v="0"/>
  </r>
  <r>
    <x v="81"/>
    <x v="96"/>
    <x v="50"/>
    <s v="PFML"/>
    <n v="0"/>
    <n v="0"/>
    <n v="0"/>
    <n v="0"/>
    <n v="144.30000000000001"/>
    <n v="716.81"/>
    <n v="3.9670000000000001"/>
  </r>
  <r>
    <x v="81"/>
    <x v="96"/>
    <x v="51"/>
    <s v="PFML"/>
    <n v="0"/>
    <n v="0"/>
    <n v="0"/>
    <n v="0"/>
    <n v="779.66"/>
    <n v="3941.95"/>
    <n v="4.056"/>
  </r>
  <r>
    <x v="81"/>
    <x v="96"/>
    <x v="237"/>
    <s v="WC Sup"/>
    <n v="38972"/>
    <n v="19915.63"/>
    <n v="25177.46"/>
    <n v="14454.92"/>
    <n v="24000"/>
    <n v="22500"/>
    <n v="-6.3E-2"/>
  </r>
  <r>
    <x v="81"/>
    <x v="96"/>
    <x v="241"/>
    <s v="Other Ben"/>
    <n v="2258"/>
    <n v="2468"/>
    <n v="3347"/>
    <n v="2366"/>
    <n v="3500"/>
    <n v="4000"/>
    <n v="0.14299999999999999"/>
  </r>
  <r>
    <x v="81"/>
    <x v="96"/>
    <x v="37"/>
    <s v="Pur Serv"/>
    <n v="6385"/>
    <n v="15439.63"/>
    <n v="35192.9"/>
    <n v="39983.71"/>
    <n v="39373"/>
    <n v="39500"/>
    <n v="3.0000000000000001E-3"/>
  </r>
  <r>
    <x v="81"/>
    <x v="96"/>
    <x v="231"/>
    <s v="Watr &amp; Sew"/>
    <n v="0"/>
    <n v="79.3"/>
    <n v="0"/>
    <n v="-173.82"/>
    <n v="500"/>
    <n v="500"/>
    <n v="0"/>
  </r>
  <r>
    <x v="81"/>
    <x v="96"/>
    <x v="36"/>
    <s v="Rep &amp; Main"/>
    <n v="239701.87"/>
    <n v="268430.09999999998"/>
    <n v="379856.19"/>
    <n v="236910.36"/>
    <n v="282427"/>
    <n v="328604"/>
    <n v="0.16400000000000001"/>
  </r>
  <r>
    <x v="81"/>
    <x v="96"/>
    <x v="20"/>
    <s v="Rep Copier"/>
    <n v="561.87"/>
    <n v="561.88"/>
    <n v="564.57000000000005"/>
    <n v="582.72"/>
    <n v="600"/>
    <n v="600"/>
    <n v="0"/>
  </r>
  <r>
    <x v="81"/>
    <x v="96"/>
    <x v="243"/>
    <s v="Leases"/>
    <n v="48223.53"/>
    <n v="49073.53"/>
    <n v="17632.55"/>
    <n v="10871.65"/>
    <n v="27600"/>
    <n v="95000"/>
    <n v="2.4420000000000002"/>
  </r>
  <r>
    <x v="81"/>
    <x v="96"/>
    <x v="164"/>
    <s v="Other Tran"/>
    <n v="3588.01"/>
    <n v="8500.85"/>
    <n v="8033.11"/>
    <n v="3998.46"/>
    <n v="11500"/>
    <n v="12000"/>
    <n v="4.2999999999999997E-2"/>
  </r>
  <r>
    <x v="81"/>
    <x v="96"/>
    <x v="245"/>
    <s v="Insurance"/>
    <n v="16088.43"/>
    <n v="14947"/>
    <n v="19074"/>
    <n v="20965"/>
    <n v="20000"/>
    <n v="25000"/>
    <n v="0.25"/>
  </r>
  <r>
    <x v="81"/>
    <x v="96"/>
    <x v="53"/>
    <s v="Telephone"/>
    <n v="3171.58"/>
    <n v="2237.5700000000002"/>
    <n v="1747.81"/>
    <n v="1588.21"/>
    <n v="2500"/>
    <n v="2500"/>
    <n v="0"/>
  </r>
  <r>
    <x v="81"/>
    <x v="96"/>
    <x v="57"/>
    <s v="Pro Dev Ml"/>
    <n v="3991.09"/>
    <n v="1807.42"/>
    <n v="1536.89"/>
    <n v="2494.0700000000002"/>
    <n v="3200"/>
    <n v="3200"/>
    <n v="0"/>
  </r>
  <r>
    <x v="81"/>
    <x v="96"/>
    <x v="21"/>
    <s v="Pro Dev Ml"/>
    <n v="74.02"/>
    <n v="1224"/>
    <n v="1589.5"/>
    <n v="1816.64"/>
    <n v="3800"/>
    <n v="3800"/>
    <n v="0"/>
  </r>
  <r>
    <x v="81"/>
    <x v="96"/>
    <x v="232"/>
    <s v="Nat Gas"/>
    <n v="2378.9"/>
    <n v="4947.32"/>
    <n v="5648.58"/>
    <n v="1116.99"/>
    <n v="5000"/>
    <n v="5000"/>
    <n v="0"/>
  </r>
  <r>
    <x v="81"/>
    <x v="96"/>
    <x v="226"/>
    <s v="Elec-Off"/>
    <n v="-237.02"/>
    <n v="952.72"/>
    <n v="2312.64"/>
    <n v="663.17"/>
    <n v="3000"/>
    <n v="3000"/>
    <n v="0"/>
  </r>
  <r>
    <x v="81"/>
    <x v="96"/>
    <x v="247"/>
    <s v="Elec-Bus"/>
    <n v="0"/>
    <n v="0"/>
    <n v="0"/>
    <n v="0"/>
    <n v="1575"/>
    <n v="100"/>
    <n v="-0.93700000000000006"/>
  </r>
  <r>
    <x v="81"/>
    <x v="96"/>
    <x v="246"/>
    <s v="Gasoline"/>
    <n v="0"/>
    <n v="274.95"/>
    <n v="678.18"/>
    <n v="377.65"/>
    <n v="1000"/>
    <n v="1000"/>
    <n v="0"/>
  </r>
  <r>
    <x v="81"/>
    <x v="96"/>
    <x v="58"/>
    <s v="Diesel Fue"/>
    <n v="36589.67"/>
    <n v="4106.13"/>
    <n v="11836.1"/>
    <n v="901.21"/>
    <n v="40000"/>
    <n v="41600"/>
    <n v="0.04"/>
  </r>
  <r>
    <x v="81"/>
    <x v="96"/>
    <x v="248"/>
    <s v="Supplies"/>
    <n v="1708.96"/>
    <n v="848.32"/>
    <n v="838.28"/>
    <n v="1686.96"/>
    <n v="2000"/>
    <n v="3575"/>
    <n v="0.78800000000000003"/>
  </r>
  <r>
    <x v="81"/>
    <x v="96"/>
    <x v="33"/>
    <s v="Equipment"/>
    <n v="577.95000000000005"/>
    <n v="599.98"/>
    <n v="0"/>
    <n v="285"/>
    <n v="2500"/>
    <n v="2500"/>
    <n v="0"/>
  </r>
  <r>
    <x v="81"/>
    <x v="96"/>
    <x v="249"/>
    <s v="Bus"/>
    <n v="120750"/>
    <n v="0"/>
    <n v="0"/>
    <n v="0"/>
    <n v="0"/>
    <n v="0"/>
    <n v="0"/>
  </r>
  <r>
    <x v="81"/>
    <x v="96"/>
    <x v="54"/>
    <s v="Dues"/>
    <n v="706"/>
    <n v="350"/>
    <n v="290"/>
    <n v="500"/>
    <n v="550"/>
    <n v="550"/>
    <n v="0"/>
  </r>
  <r>
    <x v="82"/>
    <x v="97"/>
    <x v="250"/>
    <s v="Stip SC"/>
    <n v="5000"/>
    <n v="5000"/>
    <n v="2000"/>
    <n v="2000"/>
    <n v="5000"/>
    <n v="7000"/>
    <n v="0.4"/>
  </r>
  <r>
    <x v="82"/>
    <x v="97"/>
    <x v="7"/>
    <s v="FICA SC"/>
    <n v="382.6"/>
    <n v="382.6"/>
    <n v="158.02000000000001"/>
    <n v="114.76"/>
    <n v="0"/>
    <n v="0"/>
    <n v="0"/>
  </r>
  <r>
    <x v="82"/>
    <x v="97"/>
    <x v="47"/>
    <s v="FICAReg"/>
    <n v="0"/>
    <n v="0"/>
    <n v="10"/>
    <n v="0"/>
    <n v="382.5"/>
    <n v="535.5"/>
    <n v="0.4"/>
  </r>
  <r>
    <x v="82"/>
    <x v="97"/>
    <x v="51"/>
    <s v="PFML"/>
    <n v="0"/>
    <n v="0"/>
    <n v="0"/>
    <n v="0"/>
    <n v="0"/>
    <n v="56"/>
    <n v="0"/>
  </r>
  <r>
    <x v="82"/>
    <x v="97"/>
    <x v="251"/>
    <s v="Audit"/>
    <n v="15000"/>
    <n v="23000"/>
    <n v="25750"/>
    <n v="15000"/>
    <n v="18500"/>
    <n v="26000"/>
    <n v="0.40500000000000003"/>
  </r>
  <r>
    <x v="82"/>
    <x v="97"/>
    <x v="245"/>
    <s v="Insurance"/>
    <n v="14175"/>
    <n v="14596"/>
    <n v="14892"/>
    <n v="15774"/>
    <n v="15500"/>
    <n v="16000"/>
    <n v="3.2000000000000001E-2"/>
  </r>
  <r>
    <x v="82"/>
    <x v="97"/>
    <x v="21"/>
    <s v="Pro Dev Ml"/>
    <n v="235"/>
    <n v="652.75"/>
    <n v="325"/>
    <n v="796.4"/>
    <n v="600"/>
    <n v="800"/>
    <n v="0.33300000000000002"/>
  </r>
  <r>
    <x v="82"/>
    <x v="97"/>
    <x v="234"/>
    <s v="Sply Other"/>
    <n v="0"/>
    <n v="34.950000000000003"/>
    <n v="614.36"/>
    <n v="0"/>
    <n v="600"/>
    <n v="600"/>
    <n v="0"/>
  </r>
  <r>
    <x v="82"/>
    <x v="97"/>
    <x v="54"/>
    <s v="Dues"/>
    <n v="5577.88"/>
    <n v="6136"/>
    <n v="6442"/>
    <n v="6603.05"/>
    <n v="7000"/>
    <n v="7000"/>
    <n v="0"/>
  </r>
  <r>
    <x v="83"/>
    <x v="98"/>
    <x v="154"/>
    <s v="Sal Admin"/>
    <n v="172143.08"/>
    <n v="181335.9"/>
    <n v="190153.02"/>
    <n v="192559"/>
    <n v="197558.91"/>
    <n v="204683.6"/>
    <n v="3.5999999999999997E-2"/>
  </r>
  <r>
    <x v="83"/>
    <x v="98"/>
    <x v="121"/>
    <s v="Sal Sup Cl"/>
    <n v="86963.9"/>
    <n v="90180.71"/>
    <n v="83937.9"/>
    <n v="111556"/>
    <n v="107575.94"/>
    <n v="111560.8"/>
    <n v="3.6999999999999998E-2"/>
  </r>
  <r>
    <x v="83"/>
    <x v="98"/>
    <x v="252"/>
    <s v="Sub Sup Cl"/>
    <n v="0"/>
    <n v="262"/>
    <n v="0"/>
    <n v="0"/>
    <n v="0"/>
    <n v="0"/>
    <n v="0"/>
  </r>
  <r>
    <x v="83"/>
    <x v="98"/>
    <x v="44"/>
    <s v="Ins Admin"/>
    <n v="31532.94"/>
    <n v="31650.09"/>
    <n v="46925.97"/>
    <n v="39125.53"/>
    <n v="32664.68"/>
    <n v="35067.120000000003"/>
    <n v="7.3999999999999996E-2"/>
  </r>
  <r>
    <x v="83"/>
    <x v="98"/>
    <x v="45"/>
    <s v="Ins Sup"/>
    <n v="37373.360000000001"/>
    <n v="21197.39"/>
    <n v="24778.77"/>
    <n v="26736.95"/>
    <n v="36360.22"/>
    <n v="38476.69"/>
    <n v="5.8000000000000003E-2"/>
  </r>
  <r>
    <x v="83"/>
    <x v="98"/>
    <x v="10"/>
    <s v="FICA Sub"/>
    <n v="0"/>
    <n v="3.8"/>
    <n v="0"/>
    <n v="0"/>
    <n v="0"/>
    <n v="0"/>
    <n v="0"/>
  </r>
  <r>
    <x v="83"/>
    <x v="98"/>
    <x v="46"/>
    <s v="FICA Admin"/>
    <n v="3097.4"/>
    <n v="3243.8"/>
    <n v="4443.62"/>
    <n v="1435.35"/>
    <n v="2864.6"/>
    <n v="2967.91"/>
    <n v="3.5999999999999997E-2"/>
  </r>
  <r>
    <x v="83"/>
    <x v="98"/>
    <x v="47"/>
    <s v="FICA Sup"/>
    <n v="7226.06"/>
    <n v="6761.23"/>
    <n v="6246.88"/>
    <n v="5686.67"/>
    <n v="8229.56"/>
    <n v="8534.4"/>
    <n v="3.6999999999999998E-2"/>
  </r>
  <r>
    <x v="83"/>
    <x v="98"/>
    <x v="48"/>
    <s v="Ret Admin"/>
    <n v="18935.23"/>
    <n v="21294.12"/>
    <n v="8873.16"/>
    <n v="6521.32"/>
    <n v="21617.88"/>
    <n v="21936.36"/>
    <n v="1.4999999999999999E-2"/>
  </r>
  <r>
    <x v="83"/>
    <x v="98"/>
    <x v="49"/>
    <s v="Ret Sup"/>
    <n v="6664.19"/>
    <n v="5851.17"/>
    <n v="6301.16"/>
    <n v="5491.83"/>
    <n v="8603.26"/>
    <n v="8921.81"/>
    <n v="3.6999999999999998E-2"/>
  </r>
  <r>
    <x v="83"/>
    <x v="98"/>
    <x v="50"/>
    <s v="PFML"/>
    <n v="0"/>
    <n v="0"/>
    <n v="0"/>
    <n v="0"/>
    <n v="329.92"/>
    <n v="1637.47"/>
    <n v="3.9630000000000001"/>
  </r>
  <r>
    <x v="83"/>
    <x v="98"/>
    <x v="51"/>
    <s v="PFML"/>
    <n v="0"/>
    <n v="0"/>
    <n v="0"/>
    <n v="0"/>
    <n v="0"/>
    <n v="892.49"/>
    <n v="0"/>
  </r>
  <r>
    <x v="83"/>
    <x v="98"/>
    <x v="18"/>
    <s v="Pur P Serv"/>
    <n v="3986"/>
    <n v="2475"/>
    <n v="0"/>
    <n v="0"/>
    <n v="0"/>
    <n v="2000"/>
    <n v="0"/>
  </r>
  <r>
    <x v="83"/>
    <x v="98"/>
    <x v="37"/>
    <s v="Pur Serv"/>
    <n v="3202.01"/>
    <n v="0"/>
    <n v="0"/>
    <n v="0"/>
    <n v="0"/>
    <n v="0"/>
    <n v="0"/>
  </r>
  <r>
    <x v="83"/>
    <x v="98"/>
    <x v="157"/>
    <s v="Legal"/>
    <n v="15237.96"/>
    <n v="15304.88"/>
    <n v="16010.29"/>
    <n v="21293.88"/>
    <n v="16000"/>
    <n v="17000"/>
    <n v="6.3E-2"/>
  </r>
  <r>
    <x v="83"/>
    <x v="98"/>
    <x v="52"/>
    <s v="Postage"/>
    <n v="2906.67"/>
    <n v="3143.14"/>
    <n v="2764.91"/>
    <n v="2204.7399999999998"/>
    <n v="3000"/>
    <n v="3250"/>
    <n v="8.3000000000000004E-2"/>
  </r>
  <r>
    <x v="83"/>
    <x v="98"/>
    <x v="53"/>
    <s v="Telephone"/>
    <n v="4736.3100000000004"/>
    <n v="4894.18"/>
    <n v="4826.8"/>
    <n v="2793.71"/>
    <n v="5000"/>
    <n v="5250"/>
    <n v="0.05"/>
  </r>
  <r>
    <x v="83"/>
    <x v="98"/>
    <x v="253"/>
    <s v="Advertisin"/>
    <n v="7278.75"/>
    <n v="5790"/>
    <n v="5604.6"/>
    <n v="3037.34"/>
    <n v="5950"/>
    <n v="6250"/>
    <n v="0.05"/>
  </r>
  <r>
    <x v="83"/>
    <x v="98"/>
    <x v="21"/>
    <s v="Pro Dev Ml"/>
    <n v="7099.08"/>
    <n v="6628.1"/>
    <n v="5991.25"/>
    <n v="4612.5"/>
    <n v="6500"/>
    <n v="6500"/>
    <n v="0"/>
  </r>
  <r>
    <x v="83"/>
    <x v="98"/>
    <x v="234"/>
    <s v="Supplies"/>
    <n v="10569.83"/>
    <n v="14769.73"/>
    <n v="6805.47"/>
    <n v="8538.11"/>
    <n v="15000"/>
    <n v="10000"/>
    <n v="-0.33300000000000002"/>
  </r>
  <r>
    <x v="83"/>
    <x v="98"/>
    <x v="254"/>
    <s v="Books"/>
    <n v="37.92"/>
    <n v="0"/>
    <n v="0"/>
    <n v="0"/>
    <n v="200"/>
    <n v="200"/>
    <n v="0"/>
  </r>
  <r>
    <x v="83"/>
    <x v="98"/>
    <x v="54"/>
    <s v="Dues"/>
    <n v="8270"/>
    <n v="7568.03"/>
    <n v="7257.88"/>
    <n v="7901.85"/>
    <n v="8750"/>
    <n v="7500"/>
    <n v="-0.14299999999999999"/>
  </r>
  <r>
    <x v="84"/>
    <x v="99"/>
    <x v="0"/>
    <s v="Sal Teach"/>
    <n v="99554.42"/>
    <n v="104502.82"/>
    <n v="110161.3"/>
    <n v="135237.70000000001"/>
    <n v="104063.15"/>
    <n v="113685.4"/>
    <n v="9.1999999999999998E-2"/>
  </r>
  <r>
    <x v="84"/>
    <x v="99"/>
    <x v="5"/>
    <s v="Insur T"/>
    <n v="27147.74"/>
    <n v="23107.84"/>
    <n v="23833.84"/>
    <n v="17451.740000000002"/>
    <n v="14537.67"/>
    <n v="20190.849999999999"/>
    <n v="0.38900000000000001"/>
  </r>
  <r>
    <x v="84"/>
    <x v="99"/>
    <x v="8"/>
    <s v="FICA T"/>
    <n v="1335.8"/>
    <n v="1430.65"/>
    <n v="1514.94"/>
    <n v="1109.45"/>
    <n v="1487.82"/>
    <n v="1648.44"/>
    <n v="0.108"/>
  </r>
  <r>
    <x v="84"/>
    <x v="99"/>
    <x v="11"/>
    <s v="Ret Tchrs"/>
    <n v="3822.95"/>
    <n v="4671.26"/>
    <n v="4924.2"/>
    <n v="3523.41"/>
    <n v="4586.59"/>
    <n v="4956.68"/>
    <n v="8.1000000000000003E-2"/>
  </r>
  <r>
    <x v="84"/>
    <x v="99"/>
    <x v="14"/>
    <s v="PFML"/>
    <n v="0"/>
    <n v="0"/>
    <n v="0"/>
    <n v="0"/>
    <n v="173.79"/>
    <n v="909.48"/>
    <n v="4.2329999999999997"/>
  </r>
  <r>
    <x v="84"/>
    <x v="99"/>
    <x v="18"/>
    <s v="Pur P Serv"/>
    <n v="238"/>
    <n v="203"/>
    <n v="149"/>
    <n v="0"/>
    <n v="1000"/>
    <n v="0"/>
    <n v="-1"/>
  </r>
  <r>
    <x v="84"/>
    <x v="99"/>
    <x v="21"/>
    <s v="Pro Dev Ml"/>
    <n v="125"/>
    <n v="0"/>
    <n v="125"/>
    <n v="100"/>
    <n v="250"/>
    <n v="250"/>
    <n v="0"/>
  </r>
  <r>
    <x v="84"/>
    <x v="99"/>
    <x v="22"/>
    <s v="Supplies"/>
    <n v="78.17"/>
    <n v="436.23"/>
    <n v="0"/>
    <n v="175.62"/>
    <n v="195.93"/>
    <n v="100"/>
    <n v="-0.49"/>
  </r>
  <r>
    <x v="84"/>
    <x v="99"/>
    <x v="30"/>
    <s v="Books"/>
    <n v="165.97"/>
    <n v="154.16999999999999"/>
    <n v="289.37"/>
    <n v="304.07"/>
    <n v="304.07"/>
    <n v="400"/>
    <n v="0.315"/>
  </r>
  <r>
    <x v="85"/>
    <x v="100"/>
    <x v="0"/>
    <s v="Sal Gifted"/>
    <n v="70783.37"/>
    <n v="58426.16"/>
    <n v="65192.08"/>
    <n v="109718.46"/>
    <n v="104063.15"/>
    <n v="113685.4"/>
    <n v="9.1999999999999998E-2"/>
  </r>
  <r>
    <x v="85"/>
    <x v="100"/>
    <x v="5"/>
    <s v="Insur T"/>
    <n v="2721.44"/>
    <n v="0"/>
    <n v="0"/>
    <n v="6355.83"/>
    <n v="14537.67"/>
    <n v="20190.849999999999"/>
    <n v="0.38900000000000001"/>
  </r>
  <r>
    <x v="85"/>
    <x v="100"/>
    <x v="8"/>
    <s v="FICA T"/>
    <n v="1004.67"/>
    <n v="847.16"/>
    <n v="945.26"/>
    <n v="900.56"/>
    <n v="1523.34"/>
    <n v="1648.44"/>
    <n v="8.2000000000000003E-2"/>
  </r>
  <r>
    <x v="85"/>
    <x v="100"/>
    <x v="11"/>
    <s v="Ret Tchrs"/>
    <n v="2041.24"/>
    <n v="2486.5300000000002"/>
    <n v="2788.99"/>
    <n v="2764.94"/>
    <n v="4696.1000000000004"/>
    <n v="4956.68"/>
    <n v="5.5E-2"/>
  </r>
  <r>
    <x v="85"/>
    <x v="100"/>
    <x v="14"/>
    <s v="PFML"/>
    <n v="0"/>
    <n v="0"/>
    <n v="0"/>
    <n v="0"/>
    <n v="173.79"/>
    <n v="909.48"/>
    <n v="4.2329999999999997"/>
  </r>
  <r>
    <x v="85"/>
    <x v="100"/>
    <x v="21"/>
    <s v="Pro Dev Ml"/>
    <n v="125"/>
    <n v="300"/>
    <n v="125"/>
    <n v="-14.85"/>
    <n v="250"/>
    <n v="250"/>
    <n v="0"/>
  </r>
  <r>
    <x v="85"/>
    <x v="100"/>
    <x v="22"/>
    <s v="Supplies"/>
    <n v="248.95"/>
    <n v="339.39"/>
    <n v="0"/>
    <n v="27.76"/>
    <n v="186.94"/>
    <n v="175"/>
    <n v="-6.4000000000000001E-2"/>
  </r>
  <r>
    <x v="85"/>
    <x v="100"/>
    <x v="30"/>
    <s v="Books"/>
    <n v="28.71"/>
    <n v="0"/>
    <n v="0"/>
    <n v="472.64"/>
    <n v="463.06"/>
    <n v="475"/>
    <n v="2.5999999999999999E-2"/>
  </r>
  <r>
    <x v="86"/>
    <x v="101"/>
    <x v="22"/>
    <s v="Supplies"/>
    <n v="0"/>
    <n v="0"/>
    <n v="0"/>
    <n v="0"/>
    <n v="100"/>
    <n v="100"/>
    <n v="0"/>
  </r>
  <r>
    <x v="87"/>
    <x v="102"/>
    <x v="154"/>
    <s v="Sal Admin"/>
    <n v="130000"/>
    <n v="137150"/>
    <n v="144008"/>
    <n v="150059.60999999999"/>
    <n v="149768.32000000001"/>
    <n v="157809.79999999999"/>
    <n v="5.3999999999999999E-2"/>
  </r>
  <r>
    <x v="87"/>
    <x v="102"/>
    <x v="82"/>
    <s v="D K-8 Stip"/>
    <n v="4000"/>
    <n v="11500"/>
    <n v="8000"/>
    <n v="6500"/>
    <n v="13894.99"/>
    <n v="13900"/>
    <n v="0"/>
  </r>
  <r>
    <x v="87"/>
    <x v="102"/>
    <x v="255"/>
    <s v="Curriculum"/>
    <n v="9488.82"/>
    <n v="22039.94"/>
    <n v="17029.150000000001"/>
    <n v="14611.13"/>
    <n v="14611.13"/>
    <n v="18908"/>
    <n v="0.29399999999999998"/>
  </r>
  <r>
    <x v="87"/>
    <x v="102"/>
    <x v="256"/>
    <s v="NewToYarm"/>
    <n v="14474.55"/>
    <n v="10722.58"/>
    <n v="25420.67"/>
    <n v="24660.25"/>
    <n v="33345"/>
    <n v="33345"/>
    <n v="0"/>
  </r>
  <r>
    <x v="87"/>
    <x v="102"/>
    <x v="5"/>
    <s v="Insur T"/>
    <n v="0"/>
    <n v="1494.32"/>
    <n v="1356.6"/>
    <n v="1578.55"/>
    <n v="0"/>
    <n v="0"/>
    <n v="0"/>
  </r>
  <r>
    <x v="87"/>
    <x v="102"/>
    <x v="257"/>
    <s v="Ins Admin"/>
    <n v="9374.86"/>
    <n v="7499.94"/>
    <n v="0"/>
    <n v="0"/>
    <n v="0"/>
    <n v="0"/>
    <n v="0"/>
  </r>
  <r>
    <x v="87"/>
    <x v="102"/>
    <x v="44"/>
    <s v="GrInsAdm"/>
    <n v="24882.47"/>
    <n v="24153.15"/>
    <n v="35981.94"/>
    <n v="25002.09"/>
    <n v="31599.26"/>
    <n v="33715.94"/>
    <n v="6.7000000000000004E-2"/>
  </r>
  <r>
    <x v="87"/>
    <x v="102"/>
    <x v="7"/>
    <s v="FICA Stipn"/>
    <n v="452"/>
    <n v="902.66"/>
    <n v="1031.18"/>
    <n v="517.70000000000005"/>
    <n v="5060.32"/>
    <n v="5060.7"/>
    <n v="0"/>
  </r>
  <r>
    <x v="87"/>
    <x v="102"/>
    <x v="46"/>
    <s v="FICA ADMIN"/>
    <n v="1987.96"/>
    <n v="2089.46"/>
    <n v="2709.92"/>
    <n v="1073.6199999999999"/>
    <n v="2171.64"/>
    <n v="2288.2399999999998"/>
    <n v="5.3999999999999999E-2"/>
  </r>
  <r>
    <x v="87"/>
    <x v="102"/>
    <x v="178"/>
    <s v="RetStip"/>
    <n v="0"/>
    <n v="688.69"/>
    <n v="279.18"/>
    <n v="265.70999999999998"/>
    <n v="0"/>
    <n v="0"/>
    <n v="0"/>
  </r>
  <r>
    <x v="87"/>
    <x v="102"/>
    <x v="11"/>
    <s v="Ret Tchrs"/>
    <n v="431.29"/>
    <n v="1203.68"/>
    <n v="976.51"/>
    <n v="1305.46"/>
    <n v="0"/>
    <n v="0"/>
    <n v="0"/>
  </r>
  <r>
    <x v="87"/>
    <x v="102"/>
    <x v="48"/>
    <s v="Ret Admin"/>
    <n v="6030.48"/>
    <n v="9645.7000000000007"/>
    <n v="6512.67"/>
    <n v="4632.18"/>
    <n v="7694.64"/>
    <n v="8054.1"/>
    <n v="4.7E-2"/>
  </r>
  <r>
    <x v="87"/>
    <x v="102"/>
    <x v="258"/>
    <s v="Tuit Tchrs"/>
    <n v="49540.65"/>
    <n v="40256.75"/>
    <n v="60131.25"/>
    <n v="78971.360000000001"/>
    <n v="52500"/>
    <n v="52500"/>
    <n v="0"/>
  </r>
  <r>
    <x v="87"/>
    <x v="102"/>
    <x v="259"/>
    <s v="Tuit-Ed Te"/>
    <n v="8964"/>
    <n v="6140"/>
    <n v="16084.67"/>
    <n v="5984.26"/>
    <n v="2500"/>
    <n v="2500"/>
    <n v="0"/>
  </r>
  <r>
    <x v="87"/>
    <x v="102"/>
    <x v="13"/>
    <s v="PFML"/>
    <n v="0"/>
    <n v="0"/>
    <n v="0"/>
    <n v="0"/>
    <n v="110.47"/>
    <n v="529.22"/>
    <n v="3.7909999999999999"/>
  </r>
  <r>
    <x v="87"/>
    <x v="102"/>
    <x v="50"/>
    <s v="PFML"/>
    <n v="0"/>
    <n v="0"/>
    <n v="0"/>
    <n v="0"/>
    <n v="250.11"/>
    <n v="1262.48"/>
    <n v="4.048"/>
  </r>
  <r>
    <x v="87"/>
    <x v="102"/>
    <x v="18"/>
    <s v="Pur P Serv"/>
    <n v="13654.36"/>
    <n v="14058.68"/>
    <n v="18278.89"/>
    <n v="9353"/>
    <n v="14760"/>
    <n v="14760"/>
    <n v="0"/>
  </r>
  <r>
    <x v="87"/>
    <x v="102"/>
    <x v="53"/>
    <s v="Telephone"/>
    <n v="195.44"/>
    <n v="322.08999999999997"/>
    <n v="306"/>
    <n v="102"/>
    <n v="300"/>
    <n v="300"/>
    <n v="0"/>
  </r>
  <r>
    <x v="87"/>
    <x v="102"/>
    <x v="21"/>
    <s v="Pro Dev Ml"/>
    <n v="159"/>
    <n v="11930.75"/>
    <n v="7149.76"/>
    <n v="5904.89"/>
    <n v="12750"/>
    <n v="15250"/>
    <n v="0.19600000000000001"/>
  </r>
  <r>
    <x v="87"/>
    <x v="102"/>
    <x v="22"/>
    <s v="Supplies"/>
    <n v="1690.92"/>
    <n v="2879.97"/>
    <n v="14022.78"/>
    <n v="548.67999999999995"/>
    <n v="4500"/>
    <n v="4500"/>
    <n v="0"/>
  </r>
  <r>
    <x v="87"/>
    <x v="102"/>
    <x v="54"/>
    <s v="Dues"/>
    <n v="0"/>
    <n v="739"/>
    <n v="659"/>
    <n v="340.04"/>
    <n v="800"/>
    <n v="800"/>
    <n v="0"/>
  </r>
  <r>
    <x v="88"/>
    <x v="103"/>
    <x v="122"/>
    <s v="D 9-12 Stp"/>
    <n v="5039.95"/>
    <n v="1000"/>
    <n v="2900"/>
    <n v="500"/>
    <n v="3150"/>
    <n v="3150"/>
    <n v="0"/>
  </r>
  <r>
    <x v="88"/>
    <x v="103"/>
    <x v="260"/>
    <s v="Curriculum"/>
    <n v="8046.77"/>
    <n v="4480.1400000000003"/>
    <n v="2496.9"/>
    <n v="15309.32"/>
    <n v="15844.87"/>
    <n v="11548"/>
    <n v="-0.27100000000000002"/>
  </r>
  <r>
    <x v="88"/>
    <x v="103"/>
    <x v="261"/>
    <s v="NewToYarm"/>
    <n v="9896.5400000000009"/>
    <n v="9479.6200000000008"/>
    <n v="7871.39"/>
    <n v="4000"/>
    <n v="3400"/>
    <n v="3400"/>
    <n v="0"/>
  </r>
  <r>
    <x v="88"/>
    <x v="103"/>
    <x v="7"/>
    <s v="FICA Stipn"/>
    <n v="1030.1600000000001"/>
    <n v="205.97"/>
    <n v="174"/>
    <n v="500.12"/>
    <n v="1384.5"/>
    <n v="1384.5"/>
    <n v="0"/>
  </r>
  <r>
    <x v="88"/>
    <x v="103"/>
    <x v="178"/>
    <s v="RetStip"/>
    <n v="0"/>
    <n v="286.75"/>
    <n v="127.32"/>
    <n v="74.11"/>
    <n v="0"/>
    <n v="0"/>
    <n v="0"/>
  </r>
  <r>
    <x v="88"/>
    <x v="103"/>
    <x v="11"/>
    <s v="Ret Tchrs"/>
    <n v="1281.8800000000001"/>
    <n v="278.36"/>
    <n v="221.68"/>
    <n v="765.3"/>
    <n v="0"/>
    <n v="0"/>
    <n v="0"/>
  </r>
  <r>
    <x v="88"/>
    <x v="103"/>
    <x v="258"/>
    <s v="Tuit Tchrs"/>
    <n v="23618"/>
    <n v="27739.5"/>
    <n v="20696.400000000001"/>
    <n v="20320.78"/>
    <n v="35000"/>
    <n v="35000"/>
    <n v="0"/>
  </r>
  <r>
    <x v="88"/>
    <x v="103"/>
    <x v="259"/>
    <s v="Tuit-Ed Te"/>
    <n v="0"/>
    <n v="2455.17"/>
    <n v="7204.6"/>
    <n v="5307"/>
    <n v="2500"/>
    <n v="2500"/>
    <n v="0"/>
  </r>
  <r>
    <x v="88"/>
    <x v="103"/>
    <x v="13"/>
    <s v="PFML"/>
    <n v="0"/>
    <n v="0"/>
    <n v="0"/>
    <n v="0"/>
    <n v="30.22"/>
    <n v="144.78"/>
    <n v="3.7909999999999999"/>
  </r>
  <r>
    <x v="88"/>
    <x v="103"/>
    <x v="18"/>
    <s v="Pur P Serv"/>
    <n v="25"/>
    <n v="0"/>
    <n v="7273.97"/>
    <n v="9336.15"/>
    <n v="9500"/>
    <n v="9500"/>
    <n v="0"/>
  </r>
  <r>
    <x v="88"/>
    <x v="103"/>
    <x v="21"/>
    <s v="Pro Dev Ml"/>
    <n v="0"/>
    <n v="1467.22"/>
    <n v="-2.97"/>
    <n v="0"/>
    <n v="3500"/>
    <n v="3500"/>
    <n v="0"/>
  </r>
  <r>
    <x v="88"/>
    <x v="103"/>
    <x v="54"/>
    <s v="Dues"/>
    <n v="50"/>
    <n v="0"/>
    <n v="0"/>
    <n v="10"/>
    <n v="50"/>
    <n v="50"/>
    <n v="0"/>
  </r>
  <r>
    <x v="89"/>
    <x v="104"/>
    <x v="0"/>
    <s v="Sal Teach"/>
    <n v="112095.07"/>
    <n v="181085.3"/>
    <n v="245244.04"/>
    <n v="279639.03999999998"/>
    <n v="184781.15"/>
    <n v="155279.6"/>
    <n v="-0.16"/>
  </r>
  <r>
    <x v="89"/>
    <x v="104"/>
    <x v="1"/>
    <s v="Sal ET"/>
    <n v="34178.949999999997"/>
    <n v="32735.54"/>
    <n v="17393.28"/>
    <n v="0"/>
    <n v="0"/>
    <n v="0"/>
    <n v="0"/>
  </r>
  <r>
    <x v="89"/>
    <x v="104"/>
    <x v="5"/>
    <s v="Insur T"/>
    <n v="24090.58"/>
    <n v="37699.26"/>
    <n v="50800.72"/>
    <n v="38307.74"/>
    <n v="49437.599999999999"/>
    <n v="37215.42"/>
    <n v="-0.247"/>
  </r>
  <r>
    <x v="89"/>
    <x v="104"/>
    <x v="6"/>
    <s v="Insur ET"/>
    <n v="2532"/>
    <n v="2534.31"/>
    <n v="8333.91"/>
    <n v="0"/>
    <n v="0"/>
    <n v="0"/>
    <n v="0"/>
  </r>
  <r>
    <x v="89"/>
    <x v="104"/>
    <x v="8"/>
    <s v="FICA T"/>
    <n v="1521.3"/>
    <n v="2474.1"/>
    <n v="3349.4"/>
    <n v="2290.56"/>
    <n v="2679.33"/>
    <n v="2251.5500000000002"/>
    <n v="-0.16"/>
  </r>
  <r>
    <x v="89"/>
    <x v="104"/>
    <x v="9"/>
    <s v="FICA ET"/>
    <n v="524.51"/>
    <n v="486.11"/>
    <n v="239.47"/>
    <n v="0"/>
    <n v="0"/>
    <n v="0"/>
    <n v="0"/>
  </r>
  <r>
    <x v="89"/>
    <x v="104"/>
    <x v="11"/>
    <s v="Ret Tchrs"/>
    <n v="4304.49"/>
    <n v="8094.36"/>
    <n v="10118.120000000001"/>
    <n v="7327.32"/>
    <n v="8259.7199999999993"/>
    <n v="6770.19"/>
    <n v="-0.18"/>
  </r>
  <r>
    <x v="89"/>
    <x v="104"/>
    <x v="12"/>
    <s v="Ret edtc g"/>
    <n v="1312.45"/>
    <n v="1463.27"/>
    <n v="777.47"/>
    <n v="0"/>
    <n v="0"/>
    <n v="0"/>
    <n v="0"/>
  </r>
  <r>
    <x v="89"/>
    <x v="104"/>
    <x v="14"/>
    <s v="PFML"/>
    <n v="0"/>
    <n v="0"/>
    <n v="0"/>
    <n v="0"/>
    <n v="308.58"/>
    <n v="1242.24"/>
    <n v="3.0259999999999998"/>
  </r>
  <r>
    <x v="89"/>
    <x v="104"/>
    <x v="18"/>
    <s v="Pur P Serv"/>
    <n v="6176.93"/>
    <n v="2659.83"/>
    <n v="4386.8"/>
    <n v="1409.85"/>
    <n v="3000"/>
    <n v="3000"/>
    <n v="0"/>
  </r>
  <r>
    <x v="89"/>
    <x v="104"/>
    <x v="21"/>
    <s v="Pro Dev Ml"/>
    <n v="84"/>
    <n v="74.12"/>
    <n v="0"/>
    <n v="385"/>
    <n v="400"/>
    <n v="400"/>
    <n v="0"/>
  </r>
  <r>
    <x v="89"/>
    <x v="104"/>
    <x v="22"/>
    <s v="Supplies"/>
    <n v="383.63"/>
    <n v="334.79"/>
    <n v="132.5"/>
    <n v="99.03"/>
    <n v="1000"/>
    <n v="1000"/>
    <n v="0"/>
  </r>
  <r>
    <x v="90"/>
    <x v="105"/>
    <x v="0"/>
    <s v="Sal Teach"/>
    <n v="38208"/>
    <n v="55644.42"/>
    <n v="56112.480000000003"/>
    <n v="63539.08"/>
    <n v="110046.72"/>
    <n v="163043.6"/>
    <n v="0.48199999999999998"/>
  </r>
  <r>
    <x v="90"/>
    <x v="105"/>
    <x v="1"/>
    <s v="Sal ET"/>
    <n v="0"/>
    <n v="0"/>
    <n v="25296.58"/>
    <n v="47987.5"/>
    <n v="44924.88"/>
    <n v="0"/>
    <n v="-1"/>
  </r>
  <r>
    <x v="90"/>
    <x v="105"/>
    <x v="5"/>
    <s v="Insur T"/>
    <n v="4576.32"/>
    <n v="6969.82"/>
    <n v="5644.05"/>
    <n v="4048.22"/>
    <n v="11830.92"/>
    <n v="29627.27"/>
    <n v="1.504"/>
  </r>
  <r>
    <x v="90"/>
    <x v="105"/>
    <x v="6"/>
    <s v="Insur ET"/>
    <n v="0"/>
    <n v="0"/>
    <n v="10157.93"/>
    <n v="2235.66"/>
    <n v="19821.080000000002"/>
    <n v="0"/>
    <n v="-1"/>
  </r>
  <r>
    <x v="90"/>
    <x v="105"/>
    <x v="8"/>
    <s v="FICA T"/>
    <n v="538.96"/>
    <n v="783.77"/>
    <n v="795.22"/>
    <n v="554.38"/>
    <n v="1595.68"/>
    <n v="2364.13"/>
    <n v="0.48199999999999998"/>
  </r>
  <r>
    <x v="90"/>
    <x v="105"/>
    <x v="9"/>
    <s v="FICA ET"/>
    <n v="0"/>
    <n v="0"/>
    <n v="498.95"/>
    <n v="620.25"/>
    <n v="651.41"/>
    <n v="0"/>
    <n v="-1"/>
  </r>
  <r>
    <x v="90"/>
    <x v="105"/>
    <x v="11"/>
    <s v="Ret Tchrs"/>
    <n v="1467.24"/>
    <n v="2487.4499999999998"/>
    <n v="2414.44"/>
    <n v="1699.95"/>
    <n v="4919.09"/>
    <n v="7108.7"/>
    <n v="0.44500000000000001"/>
  </r>
  <r>
    <x v="90"/>
    <x v="105"/>
    <x v="12"/>
    <s v="Ret edtc g"/>
    <n v="0"/>
    <n v="0"/>
    <n v="1130.77"/>
    <n v="1237.67"/>
    <n v="2008.14"/>
    <n v="0"/>
    <n v="-1"/>
  </r>
  <r>
    <x v="90"/>
    <x v="105"/>
    <x v="14"/>
    <s v="PFML"/>
    <n v="0"/>
    <n v="0"/>
    <n v="0"/>
    <n v="0"/>
    <n v="183.78"/>
    <n v="1304.3499999999999"/>
    <n v="6.0970000000000004"/>
  </r>
  <r>
    <x v="90"/>
    <x v="105"/>
    <x v="15"/>
    <s v="PFML"/>
    <n v="0"/>
    <n v="0"/>
    <n v="0"/>
    <n v="0"/>
    <n v="75.02"/>
    <n v="0"/>
    <n v="-1"/>
  </r>
  <r>
    <x v="90"/>
    <x v="105"/>
    <x v="18"/>
    <s v="NM-PurchS"/>
    <n v="0"/>
    <n v="1690.93"/>
    <n v="1030.3399999999999"/>
    <n v="2344.04"/>
    <n v="3500"/>
    <n v="3500"/>
    <n v="0"/>
  </r>
  <r>
    <x v="90"/>
    <x v="105"/>
    <x v="234"/>
    <s v="NM-Supply"/>
    <n v="804.17"/>
    <n v="0"/>
    <n v="0"/>
    <n v="0"/>
    <n v="0"/>
    <n v="0"/>
    <n v="0"/>
  </r>
  <r>
    <x v="90"/>
    <x v="105"/>
    <x v="22"/>
    <s v="Supplies"/>
    <n v="233.68"/>
    <n v="0"/>
    <n v="0"/>
    <n v="0"/>
    <n v="0"/>
    <n v="0"/>
    <n v="0"/>
  </r>
  <r>
    <x v="91"/>
    <x v="106"/>
    <x v="154"/>
    <s v="Sal Admin"/>
    <n v="142427.9"/>
    <n v="214257.37"/>
    <n v="144008"/>
    <n v="149969.60999999999"/>
    <n v="149768.32000000001"/>
    <n v="155309.79999999999"/>
    <n v="3.6999999999999998E-2"/>
  </r>
  <r>
    <x v="91"/>
    <x v="106"/>
    <x v="121"/>
    <s v="Sal Sup Cl"/>
    <n v="102889.82"/>
    <n v="128595.79"/>
    <n v="129031.15"/>
    <n v="122777.95"/>
    <n v="117634.82"/>
    <n v="123583.2"/>
    <n v="5.0999999999999997E-2"/>
  </r>
  <r>
    <x v="91"/>
    <x v="106"/>
    <x v="44"/>
    <s v="GrInsAdm"/>
    <n v="16531.919999999998"/>
    <n v="37185.61"/>
    <n v="36418.36"/>
    <n v="26840.1"/>
    <n v="35718.69"/>
    <n v="32429.03"/>
    <n v="-9.1999999999999998E-2"/>
  </r>
  <r>
    <x v="91"/>
    <x v="106"/>
    <x v="45"/>
    <s v="GrpInSupp"/>
    <n v="33054.04"/>
    <n v="37905.5"/>
    <n v="41332.050000000003"/>
    <n v="32066.45"/>
    <n v="44312.57"/>
    <n v="44730.1"/>
    <n v="8.9999999999999993E-3"/>
  </r>
  <r>
    <x v="91"/>
    <x v="106"/>
    <x v="46"/>
    <s v="FICA ADMIN"/>
    <n v="11408.6"/>
    <n v="17069.45"/>
    <n v="12341.12"/>
    <n v="7384.17"/>
    <n v="11457.28"/>
    <n v="11881.2"/>
    <n v="3.6999999999999998E-2"/>
  </r>
  <r>
    <x v="91"/>
    <x v="106"/>
    <x v="47"/>
    <s v="FICAReg"/>
    <n v="7399.07"/>
    <n v="9568.82"/>
    <n v="9595.2199999999993"/>
    <n v="6455.58"/>
    <n v="8999.06"/>
    <n v="9454.11"/>
    <n v="5.0999999999999997E-2"/>
  </r>
  <r>
    <x v="91"/>
    <x v="106"/>
    <x v="48"/>
    <s v="Ret Admin"/>
    <n v="7488"/>
    <n v="5968.61"/>
    <n v="0"/>
    <n v="0"/>
    <n v="16276.37"/>
    <n v="16841.59"/>
    <n v="3.5000000000000003E-2"/>
  </r>
  <r>
    <x v="91"/>
    <x v="106"/>
    <x v="49"/>
    <s v="RetSupprt"/>
    <n v="23949.33"/>
    <n v="27620.880000000001"/>
    <n v="25992.42"/>
    <n v="18871.52"/>
    <n v="11998.75"/>
    <n v="12605.49"/>
    <n v="5.0999999999999997E-2"/>
  </r>
  <r>
    <x v="91"/>
    <x v="106"/>
    <x v="262"/>
    <s v="Unemp ST"/>
    <n v="2227.34"/>
    <n v="121.08"/>
    <n v="189.51"/>
    <n v="2646.13"/>
    <n v="0"/>
    <n v="5000"/>
    <n v="0"/>
  </r>
  <r>
    <x v="91"/>
    <x v="106"/>
    <x v="50"/>
    <s v="PFML"/>
    <n v="0"/>
    <n v="0"/>
    <n v="0"/>
    <n v="0"/>
    <n v="250.11"/>
    <n v="1242.48"/>
    <n v="3.968"/>
  </r>
  <r>
    <x v="91"/>
    <x v="106"/>
    <x v="51"/>
    <s v="PFML"/>
    <n v="0"/>
    <n v="0"/>
    <n v="0"/>
    <n v="0"/>
    <n v="0"/>
    <n v="988.67"/>
    <n v="0"/>
  </r>
  <r>
    <x v="91"/>
    <x v="106"/>
    <x v="18"/>
    <s v="Pur P Serv"/>
    <n v="67412.19"/>
    <n v="99927.59"/>
    <n v="43866.91"/>
    <n v="64760.69"/>
    <n v="71000"/>
    <n v="75000"/>
    <n v="5.6000000000000001E-2"/>
  </r>
  <r>
    <x v="91"/>
    <x v="106"/>
    <x v="20"/>
    <s v="Rep Copier"/>
    <n v="557.45000000000005"/>
    <n v="857.46"/>
    <n v="388.12"/>
    <n v="1443.55"/>
    <n v="1000"/>
    <n v="1250"/>
    <n v="0.25"/>
  </r>
  <r>
    <x v="91"/>
    <x v="106"/>
    <x v="52"/>
    <s v="Postage"/>
    <n v="115.17"/>
    <n v="11.43"/>
    <n v="0"/>
    <n v="0"/>
    <n v="250"/>
    <n v="250"/>
    <n v="0"/>
  </r>
  <r>
    <x v="91"/>
    <x v="106"/>
    <x v="53"/>
    <s v="Telephone"/>
    <n v="168"/>
    <n v="0"/>
    <n v="0"/>
    <n v="0"/>
    <n v="100"/>
    <n v="100"/>
    <n v="0"/>
  </r>
  <r>
    <x v="91"/>
    <x v="106"/>
    <x v="21"/>
    <s v="Pro Dev Ml"/>
    <n v="2737.74"/>
    <n v="1121.01"/>
    <n v="812.65"/>
    <n v="1185.05"/>
    <n v="2500"/>
    <n v="2500"/>
    <n v="0"/>
  </r>
  <r>
    <x v="91"/>
    <x v="106"/>
    <x v="234"/>
    <s v="Sply Other"/>
    <n v="7774.53"/>
    <n v="8216.93"/>
    <n v="4000.62"/>
    <n v="7784.09"/>
    <n v="6634.29"/>
    <n v="8000"/>
    <n v="0.20599999999999999"/>
  </r>
  <r>
    <x v="91"/>
    <x v="106"/>
    <x v="22"/>
    <s v="Supplies"/>
    <n v="0"/>
    <n v="0"/>
    <n v="736"/>
    <n v="0"/>
    <n v="0"/>
    <n v="0"/>
    <n v="0"/>
  </r>
  <r>
    <x v="91"/>
    <x v="106"/>
    <x v="83"/>
    <s v="Print Supp"/>
    <n v="364"/>
    <n v="336"/>
    <n v="336"/>
    <n v="252"/>
    <n v="400"/>
    <n v="400"/>
    <n v="0"/>
  </r>
  <r>
    <x v="91"/>
    <x v="106"/>
    <x v="33"/>
    <s v="Equipment"/>
    <n v="114.99"/>
    <n v="1565.1"/>
    <n v="0"/>
    <n v="0"/>
    <n v="1000"/>
    <n v="1000"/>
    <n v="0"/>
  </r>
  <r>
    <x v="91"/>
    <x v="106"/>
    <x v="54"/>
    <s v="Dues"/>
    <n v="4596.5200000000004"/>
    <n v="4259.07"/>
    <n v="4567.97"/>
    <n v="4807.1000000000004"/>
    <n v="5000"/>
    <n v="7500"/>
    <n v="0.5"/>
  </r>
  <r>
    <x v="92"/>
    <x v="107"/>
    <x v="7"/>
    <s v="FICA Stipn"/>
    <n v="243.77"/>
    <n v="61.7"/>
    <n v="0"/>
    <n v="0"/>
    <n v="0"/>
    <n v="0"/>
    <n v="0"/>
  </r>
  <r>
    <x v="92"/>
    <x v="107"/>
    <x v="263"/>
    <s v="Other Serv"/>
    <n v="30546.01"/>
    <n v="10946.09"/>
    <n v="6400.65"/>
    <n v="3247.02"/>
    <n v="6000"/>
    <n v="6500"/>
    <n v="8.3000000000000004E-2"/>
  </r>
  <r>
    <x v="93"/>
    <x v="108"/>
    <x v="264"/>
    <s v="Fund Trans"/>
    <n v="65000"/>
    <n v="65000"/>
    <n v="65000"/>
    <n v="0"/>
    <n v="65000"/>
    <n v="65000"/>
    <n v="0"/>
  </r>
  <r>
    <x v="94"/>
    <x v="109"/>
    <x v="264"/>
    <s v="Fund Trans"/>
    <n v="245000"/>
    <n v="149000"/>
    <n v="149000"/>
    <n v="149000"/>
    <n v="149000"/>
    <n v="80589"/>
    <n v="-0.45900000000000002"/>
  </r>
  <r>
    <x v="95"/>
    <x v="110"/>
    <x v="265"/>
    <s v="Contingncy"/>
    <n v="2400"/>
    <n v="1854"/>
    <n v="15307.37"/>
    <n v="15375"/>
    <n v="85000"/>
    <n v="85000"/>
    <n v="0"/>
  </r>
  <r>
    <x v="96"/>
    <x v="111"/>
    <x v="266"/>
    <s v="Principal"/>
    <n v="1221590.9099999999"/>
    <n v="1251555.56"/>
    <n v="1277027.03"/>
    <n v="1306071.43"/>
    <n v="1306071.3999999999"/>
    <n v="1356034"/>
    <n v="3.7999999999999999E-2"/>
  </r>
  <r>
    <x v="96"/>
    <x v="111"/>
    <x v="267"/>
    <s v="Interest"/>
    <n v="1351271.2"/>
    <n v="1289442.53"/>
    <n v="1226227.97"/>
    <n v="597151.15"/>
    <n v="1161650.3999999999"/>
    <n v="1095098"/>
    <n v="-5.7000000000000002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7F52C-80FD-49BF-A466-764C1E99E372}" name="PivotTable3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4" firstHeaderRow="1" firstDataRow="1" firstDataCol="1"/>
  <pivotFields count="11">
    <pivotField showAll="0">
      <items count="98">
        <item x="32"/>
        <item x="8"/>
        <item x="21"/>
        <item x="94"/>
        <item x="36"/>
        <item x="50"/>
        <item x="95"/>
        <item x="38"/>
        <item x="12"/>
        <item x="25"/>
        <item x="51"/>
        <item x="37"/>
        <item x="13"/>
        <item x="26"/>
        <item x="65"/>
        <item x="66"/>
        <item x="64"/>
        <item x="63"/>
        <item x="35"/>
        <item x="49"/>
        <item x="11"/>
        <item x="24"/>
        <item x="86"/>
        <item x="85"/>
        <item x="84"/>
        <item x="41"/>
        <item x="28"/>
        <item x="4"/>
        <item x="40"/>
        <item x="17"/>
        <item x="46"/>
        <item x="31"/>
        <item x="7"/>
        <item x="20"/>
        <item x="44"/>
        <item x="30"/>
        <item x="6"/>
        <item x="43"/>
        <item x="19"/>
        <item x="96"/>
        <item x="90"/>
        <item x="89"/>
        <item x="52"/>
        <item x="79"/>
        <item x="75"/>
        <item x="78"/>
        <item x="77"/>
        <item x="76"/>
        <item x="80"/>
        <item x="91"/>
        <item x="22"/>
        <item x="33"/>
        <item x="9"/>
        <item x="47"/>
        <item x="48"/>
        <item x="34"/>
        <item x="10"/>
        <item x="23"/>
        <item x="83"/>
        <item x="70"/>
        <item x="74"/>
        <item x="73"/>
        <item x="72"/>
        <item x="71"/>
        <item x="3"/>
        <item x="92"/>
        <item x="39"/>
        <item x="27"/>
        <item x="0"/>
        <item x="14"/>
        <item x="82"/>
        <item x="93"/>
        <item x="1"/>
        <item x="55"/>
        <item x="56"/>
        <item x="54"/>
        <item x="53"/>
        <item x="62"/>
        <item x="2"/>
        <item x="42"/>
        <item x="29"/>
        <item x="5"/>
        <item x="18"/>
        <item x="16"/>
        <item x="58"/>
        <item x="57"/>
        <item x="59"/>
        <item x="15"/>
        <item x="61"/>
        <item x="60"/>
        <item x="81"/>
        <item x="88"/>
        <item x="87"/>
        <item x="68"/>
        <item x="69"/>
        <item x="45"/>
        <item x="67"/>
        <item t="default"/>
      </items>
    </pivotField>
    <pivotField axis="axisRow" showAll="0">
      <items count="113">
        <item x="0"/>
        <item x="14"/>
        <item x="28"/>
        <item x="43"/>
        <item x="99"/>
        <item x="100"/>
        <item x="101"/>
        <item x="58"/>
        <item x="59"/>
        <item x="60"/>
        <item x="61"/>
        <item x="62"/>
        <item x="63"/>
        <item x="64"/>
        <item x="65"/>
        <item x="66"/>
        <item x="67"/>
        <item x="68"/>
        <item x="1"/>
        <item x="15"/>
        <item x="29"/>
        <item x="44"/>
        <item x="2"/>
        <item x="16"/>
        <item x="30"/>
        <item x="69"/>
        <item x="3"/>
        <item x="17"/>
        <item x="31"/>
        <item x="4"/>
        <item x="18"/>
        <item x="32"/>
        <item x="45"/>
        <item x="46"/>
        <item x="5"/>
        <item x="19"/>
        <item x="33"/>
        <item x="47"/>
        <item x="70"/>
        <item x="71"/>
        <item x="72"/>
        <item x="73"/>
        <item x="74"/>
        <item x="102"/>
        <item x="103"/>
        <item x="6"/>
        <item x="20"/>
        <item x="34"/>
        <item x="48"/>
        <item x="49"/>
        <item x="7"/>
        <item x="21"/>
        <item x="35"/>
        <item x="50"/>
        <item x="51"/>
        <item x="82"/>
        <item x="83"/>
        <item x="84"/>
        <item x="8"/>
        <item x="22"/>
        <item x="36"/>
        <item x="97"/>
        <item x="98"/>
        <item x="9"/>
        <item x="23"/>
        <item x="37"/>
        <item x="10"/>
        <item x="24"/>
        <item x="38"/>
        <item x="52"/>
        <item x="53"/>
        <item x="106"/>
        <item x="107"/>
        <item x="85"/>
        <item x="86"/>
        <item x="87"/>
        <item x="88"/>
        <item x="89"/>
        <item x="90"/>
        <item x="91"/>
        <item x="92"/>
        <item x="93"/>
        <item x="94"/>
        <item x="95"/>
        <item x="11"/>
        <item x="25"/>
        <item x="39"/>
        <item x="54"/>
        <item x="96"/>
        <item x="75"/>
        <item x="40"/>
        <item x="76"/>
        <item x="55"/>
        <item x="77"/>
        <item x="108"/>
        <item x="104"/>
        <item x="105"/>
        <item x="111"/>
        <item x="109"/>
        <item x="110"/>
        <item x="12"/>
        <item x="13"/>
        <item x="26"/>
        <item x="27"/>
        <item x="41"/>
        <item x="42"/>
        <item x="78"/>
        <item x="79"/>
        <item x="56"/>
        <item x="57"/>
        <item x="80"/>
        <item x="81"/>
        <item t="default"/>
      </items>
    </pivotField>
    <pivotField showAll="0">
      <items count="269">
        <item x="0"/>
        <item x="152"/>
        <item x="1"/>
        <item x="153"/>
        <item x="154"/>
        <item x="41"/>
        <item x="66"/>
        <item x="85"/>
        <item x="123"/>
        <item x="158"/>
        <item x="204"/>
        <item x="165"/>
        <item x="127"/>
        <item x="128"/>
        <item x="166"/>
        <item x="167"/>
        <item x="70"/>
        <item x="205"/>
        <item x="168"/>
        <item x="206"/>
        <item x="207"/>
        <item x="169"/>
        <item x="170"/>
        <item x="171"/>
        <item x="172"/>
        <item x="173"/>
        <item x="174"/>
        <item x="175"/>
        <item x="208"/>
        <item x="176"/>
        <item x="129"/>
        <item x="209"/>
        <item x="130"/>
        <item x="88"/>
        <item x="131"/>
        <item x="71"/>
        <item x="72"/>
        <item x="132"/>
        <item x="133"/>
        <item x="89"/>
        <item x="90"/>
        <item x="134"/>
        <item x="135"/>
        <item x="136"/>
        <item x="91"/>
        <item x="137"/>
        <item x="138"/>
        <item x="92"/>
        <item x="139"/>
        <item x="140"/>
        <item x="141"/>
        <item x="93"/>
        <item x="94"/>
        <item x="238"/>
        <item x="121"/>
        <item x="42"/>
        <item x="67"/>
        <item x="86"/>
        <item x="124"/>
        <item x="73"/>
        <item x="55"/>
        <item x="177"/>
        <item x="2"/>
        <item x="3"/>
        <item x="252"/>
        <item x="43"/>
        <item x="68"/>
        <item x="87"/>
        <item x="125"/>
        <item x="227"/>
        <item x="239"/>
        <item x="236"/>
        <item x="82"/>
        <item x="122"/>
        <item x="255"/>
        <item x="260"/>
        <item x="4"/>
        <item x="60"/>
        <item x="74"/>
        <item x="96"/>
        <item x="256"/>
        <item x="261"/>
        <item x="250"/>
        <item x="210"/>
        <item x="5"/>
        <item x="257"/>
        <item x="6"/>
        <item x="44"/>
        <item x="159"/>
        <item x="240"/>
        <item x="45"/>
        <item x="7"/>
        <item x="8"/>
        <item x="9"/>
        <item x="10"/>
        <item x="46"/>
        <item x="160"/>
        <item x="47"/>
        <item x="178"/>
        <item x="11"/>
        <item x="12"/>
        <item x="56"/>
        <item x="48"/>
        <item x="161"/>
        <item x="49"/>
        <item x="258"/>
        <item x="259"/>
        <item x="13"/>
        <item x="14"/>
        <item x="15"/>
        <item x="262"/>
        <item x="16"/>
        <item x="50"/>
        <item x="162"/>
        <item x="51"/>
        <item x="17"/>
        <item x="237"/>
        <item x="241"/>
        <item x="18"/>
        <item x="97"/>
        <item x="98"/>
        <item x="163"/>
        <item x="99"/>
        <item x="100"/>
        <item x="101"/>
        <item x="102"/>
        <item x="35"/>
        <item x="40"/>
        <item x="211"/>
        <item x="37"/>
        <item x="69"/>
        <item x="155"/>
        <item x="156"/>
        <item x="157"/>
        <item x="251"/>
        <item x="142"/>
        <item x="231"/>
        <item x="36"/>
        <item x="103"/>
        <item x="104"/>
        <item x="105"/>
        <item x="106"/>
        <item x="19"/>
        <item x="107"/>
        <item x="108"/>
        <item x="242"/>
        <item x="228"/>
        <item x="20"/>
        <item x="229"/>
        <item x="143"/>
        <item x="243"/>
        <item x="212"/>
        <item x="213"/>
        <item x="179"/>
        <item x="61"/>
        <item x="180"/>
        <item x="214"/>
        <item x="144"/>
        <item x="230"/>
        <item x="145"/>
        <item x="215"/>
        <item x="244"/>
        <item x="164"/>
        <item x="245"/>
        <item x="52"/>
        <item x="53"/>
        <item x="253"/>
        <item x="126"/>
        <item x="57"/>
        <item x="21"/>
        <item x="216"/>
        <item x="181"/>
        <item x="182"/>
        <item x="183"/>
        <item x="217"/>
        <item x="184"/>
        <item x="218"/>
        <item x="185"/>
        <item x="186"/>
        <item x="187"/>
        <item x="188"/>
        <item x="219"/>
        <item x="220"/>
        <item x="189"/>
        <item x="234"/>
        <item x="22"/>
        <item x="23"/>
        <item x="109"/>
        <item x="110"/>
        <item x="24"/>
        <item x="25"/>
        <item x="75"/>
        <item x="26"/>
        <item x="76"/>
        <item x="190"/>
        <item x="191"/>
        <item x="192"/>
        <item x="27"/>
        <item x="193"/>
        <item x="221"/>
        <item x="62"/>
        <item x="194"/>
        <item x="195"/>
        <item x="196"/>
        <item x="197"/>
        <item x="198"/>
        <item x="199"/>
        <item x="63"/>
        <item x="200"/>
        <item x="28"/>
        <item x="111"/>
        <item x="146"/>
        <item x="222"/>
        <item x="147"/>
        <item x="223"/>
        <item x="224"/>
        <item x="225"/>
        <item x="201"/>
        <item x="202"/>
        <item x="232"/>
        <item x="226"/>
        <item x="247"/>
        <item x="235"/>
        <item x="233"/>
        <item x="246"/>
        <item x="58"/>
        <item x="254"/>
        <item x="112"/>
        <item x="113"/>
        <item x="29"/>
        <item x="64"/>
        <item x="77"/>
        <item x="30"/>
        <item x="31"/>
        <item x="65"/>
        <item x="78"/>
        <item x="32"/>
        <item x="79"/>
        <item x="38"/>
        <item x="83"/>
        <item x="80"/>
        <item x="248"/>
        <item x="59"/>
        <item x="33"/>
        <item x="114"/>
        <item x="203"/>
        <item x="81"/>
        <item x="34"/>
        <item x="148"/>
        <item x="149"/>
        <item x="84"/>
        <item x="39"/>
        <item x="249"/>
        <item x="54"/>
        <item x="115"/>
        <item x="116"/>
        <item x="117"/>
        <item x="118"/>
        <item x="119"/>
        <item x="120"/>
        <item x="150"/>
        <item x="151"/>
        <item x="266"/>
        <item x="267"/>
        <item x="95"/>
        <item x="265"/>
        <item x="264"/>
        <item x="263"/>
        <item t="default"/>
      </items>
    </pivotField>
    <pivotField showAll="0"/>
    <pivotField numFmtId="44" showAll="0"/>
    <pivotField numFmtId="44" showAll="0"/>
    <pivotField numFmtId="44" showAll="0"/>
    <pivotField numFmtId="44" showAll="0"/>
    <pivotField numFmtId="44" showAll="0"/>
    <pivotField dataField="1" numFmtId="44" showAll="0"/>
    <pivotField numFmtId="10" showAll="0"/>
  </pivotFields>
  <rowFields count="1">
    <field x="1"/>
  </rowFields>
  <rowItems count="1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/>
    </i>
  </rowItems>
  <colItems count="1">
    <i/>
  </colItems>
  <dataFields count="1">
    <dataField name="Sum of Projection Level 3" fld="9" baseField="0" baseItem="0" numFmtId="44"/>
  </dataFields>
  <formats count="11">
    <format dxfId="11">
      <pivotArea collapsedLevelsAreSubtotals="1" fieldPosition="0">
        <references count="1">
          <reference field="1" count="1">
            <x v="0"/>
          </reference>
        </references>
      </pivotArea>
    </format>
    <format dxfId="10">
      <pivotArea collapsedLevelsAreSubtotals="1" fieldPosition="0">
        <references count="1">
          <reference field="1" count="1">
            <x v="18"/>
          </reference>
        </references>
      </pivotArea>
    </format>
    <format dxfId="9">
      <pivotArea collapsedLevelsAreSubtotals="1" fieldPosition="0">
        <references count="1">
          <reference field="1" count="1">
            <x v="22"/>
          </reference>
        </references>
      </pivotArea>
    </format>
    <format dxfId="8">
      <pivotArea collapsedLevelsAreSubtotals="1" fieldPosition="0">
        <references count="1">
          <reference field="1" count="1">
            <x v="29"/>
          </reference>
        </references>
      </pivotArea>
    </format>
    <format dxfId="7">
      <pivotArea collapsedLevelsAreSubtotals="1" fieldPosition="0">
        <references count="1">
          <reference field="1" count="1">
            <x v="34"/>
          </reference>
        </references>
      </pivotArea>
    </format>
    <format dxfId="6">
      <pivotArea collapsedLevelsAreSubtotals="1" fieldPosition="0">
        <references count="1">
          <reference field="1" count="1">
            <x v="50"/>
          </reference>
        </references>
      </pivotArea>
    </format>
    <format dxfId="5">
      <pivotArea collapsedLevelsAreSubtotals="1" fieldPosition="0">
        <references count="1">
          <reference field="1" count="1">
            <x v="63"/>
          </reference>
        </references>
      </pivotArea>
    </format>
    <format dxfId="4">
      <pivotArea collapsedLevelsAreSubtotals="1" fieldPosition="0">
        <references count="1">
          <reference field="1" count="1">
            <x v="66"/>
          </reference>
        </references>
      </pivotArea>
    </format>
    <format dxfId="3">
      <pivotArea collapsedLevelsAreSubtotals="1" fieldPosition="0">
        <references count="1">
          <reference field="1" count="1">
            <x v="84"/>
          </reference>
        </references>
      </pivotArea>
    </format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93DA-E5B3-4032-A0BC-3461BF452A92}">
  <dimension ref="A1:L1214"/>
  <sheetViews>
    <sheetView tabSelected="1" workbookViewId="0">
      <pane ySplit="3" topLeftCell="A4" activePane="bottomLeft" state="frozen"/>
      <selection pane="bottomLeft" activeCell="N176" sqref="N176"/>
    </sheetView>
  </sheetViews>
  <sheetFormatPr defaultRowHeight="13.8" x14ac:dyDescent="0.25"/>
  <cols>
    <col min="1" max="1" width="27.5546875" style="3" bestFit="1" customWidth="1"/>
    <col min="2" max="2" width="8.88671875" style="4" customWidth="1"/>
    <col min="3" max="3" width="9.88671875" style="4" customWidth="1"/>
    <col min="4" max="4" width="11.21875" style="3" bestFit="1" customWidth="1"/>
    <col min="5" max="10" width="15.109375" style="19" bestFit="1" customWidth="1"/>
    <col min="11" max="11" width="9.44140625" style="3" bestFit="1" customWidth="1"/>
    <col min="12" max="12" width="18.44140625" style="3" bestFit="1" customWidth="1"/>
    <col min="13" max="16384" width="8.88671875" style="3"/>
  </cols>
  <sheetData>
    <row r="1" spans="1:12" ht="14.4" thickBot="1" x14ac:dyDescent="0.3">
      <c r="E1" s="5" t="s">
        <v>409</v>
      </c>
      <c r="F1" s="6" t="s">
        <v>410</v>
      </c>
      <c r="G1" s="6" t="s">
        <v>411</v>
      </c>
      <c r="H1" s="6" t="s">
        <v>412</v>
      </c>
      <c r="I1" s="6" t="s">
        <v>414</v>
      </c>
      <c r="J1" s="6" t="s">
        <v>413</v>
      </c>
      <c r="K1" s="24"/>
      <c r="L1" s="26" t="s">
        <v>418</v>
      </c>
    </row>
    <row r="2" spans="1:12" ht="14.4" thickBot="1" x14ac:dyDescent="0.3">
      <c r="E2" s="22">
        <f>SUBTOTAL(9,E4:E5001)</f>
        <v>33741809.089999981</v>
      </c>
      <c r="F2" s="23">
        <f t="shared" ref="F2:J2" si="0">SUBTOTAL(9,F4:F5001)</f>
        <v>35895986.950000003</v>
      </c>
      <c r="G2" s="23">
        <f t="shared" si="0"/>
        <v>39084730.349999964</v>
      </c>
      <c r="H2" s="23">
        <f t="shared" si="0"/>
        <v>40171442.450000033</v>
      </c>
      <c r="I2" s="23">
        <f t="shared" si="0"/>
        <v>42240924.450000025</v>
      </c>
      <c r="J2" s="23">
        <f t="shared" si="0"/>
        <v>44212213.130000003</v>
      </c>
      <c r="K2" s="25"/>
      <c r="L2" s="27">
        <f>E2+F2+G2+H2+J2</f>
        <v>193106181.96999997</v>
      </c>
    </row>
    <row r="3" spans="1:12" s="10" customFormat="1" ht="28.2" thickBot="1" x14ac:dyDescent="0.3">
      <c r="A3" s="7" t="s">
        <v>0</v>
      </c>
      <c r="B3" s="8" t="s">
        <v>1</v>
      </c>
      <c r="C3" s="8" t="s">
        <v>2</v>
      </c>
      <c r="D3" s="9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1" t="s">
        <v>10</v>
      </c>
    </row>
    <row r="4" spans="1:12" x14ac:dyDescent="0.25">
      <c r="A4" s="11" t="s">
        <v>11</v>
      </c>
      <c r="B4" s="12">
        <v>811212</v>
      </c>
      <c r="C4" s="12">
        <v>1010</v>
      </c>
      <c r="D4" s="11" t="s">
        <v>12</v>
      </c>
      <c r="E4" s="13">
        <v>1598111.82</v>
      </c>
      <c r="F4" s="13">
        <v>1677401.25</v>
      </c>
      <c r="G4" s="13">
        <v>1862616.78</v>
      </c>
      <c r="H4" s="13">
        <v>2277511.7999999998</v>
      </c>
      <c r="I4" s="13">
        <v>2005723.3</v>
      </c>
      <c r="J4" s="13">
        <v>2073245</v>
      </c>
      <c r="K4" s="14">
        <v>3.4000000000000002E-2</v>
      </c>
    </row>
    <row r="5" spans="1:12" x14ac:dyDescent="0.25">
      <c r="A5" s="15" t="s">
        <v>11</v>
      </c>
      <c r="B5" s="16">
        <v>811212</v>
      </c>
      <c r="C5" s="16">
        <v>1020</v>
      </c>
      <c r="D5" s="15" t="s">
        <v>13</v>
      </c>
      <c r="E5" s="17">
        <v>223464.01</v>
      </c>
      <c r="F5" s="17">
        <v>276998.02</v>
      </c>
      <c r="G5" s="17">
        <v>417600.79</v>
      </c>
      <c r="H5" s="17">
        <v>491375.59</v>
      </c>
      <c r="I5" s="17">
        <v>381747.13</v>
      </c>
      <c r="J5" s="17">
        <v>443239.1</v>
      </c>
      <c r="K5" s="18">
        <v>0.161</v>
      </c>
    </row>
    <row r="6" spans="1:12" x14ac:dyDescent="0.25">
      <c r="A6" s="15" t="s">
        <v>11</v>
      </c>
      <c r="B6" s="16">
        <v>811212</v>
      </c>
      <c r="C6" s="16">
        <v>1220</v>
      </c>
      <c r="D6" s="15" t="s">
        <v>14</v>
      </c>
      <c r="E6" s="17">
        <v>7792.5</v>
      </c>
      <c r="F6" s="17">
        <v>5493.21</v>
      </c>
      <c r="G6" s="17">
        <v>7161</v>
      </c>
      <c r="H6" s="17">
        <v>1076</v>
      </c>
      <c r="I6" s="17">
        <v>10000</v>
      </c>
      <c r="J6" s="17">
        <v>10000</v>
      </c>
      <c r="K6" s="18">
        <v>0</v>
      </c>
    </row>
    <row r="7" spans="1:12" x14ac:dyDescent="0.25">
      <c r="A7" s="15" t="s">
        <v>11</v>
      </c>
      <c r="B7" s="16">
        <v>811212</v>
      </c>
      <c r="C7" s="16">
        <v>1230</v>
      </c>
      <c r="D7" s="15" t="s">
        <v>15</v>
      </c>
      <c r="E7" s="17">
        <v>19057.5</v>
      </c>
      <c r="F7" s="17">
        <v>31411.38</v>
      </c>
      <c r="G7" s="17">
        <v>41305</v>
      </c>
      <c r="H7" s="17">
        <v>17441.5</v>
      </c>
      <c r="I7" s="17">
        <v>23600</v>
      </c>
      <c r="J7" s="17">
        <v>40000</v>
      </c>
      <c r="K7" s="18">
        <v>0.69499999999999995</v>
      </c>
    </row>
    <row r="8" spans="1:12" x14ac:dyDescent="0.25">
      <c r="A8" s="15" t="s">
        <v>11</v>
      </c>
      <c r="B8" s="16">
        <v>811212</v>
      </c>
      <c r="C8" s="16">
        <v>1560</v>
      </c>
      <c r="D8" s="15" t="s">
        <v>16</v>
      </c>
      <c r="E8" s="17">
        <v>11150</v>
      </c>
      <c r="F8" s="17">
        <v>19607</v>
      </c>
      <c r="G8" s="17">
        <v>15415</v>
      </c>
      <c r="H8" s="17">
        <v>20172</v>
      </c>
      <c r="I8" s="17">
        <v>18370.560000000001</v>
      </c>
      <c r="J8" s="17">
        <v>23602.28</v>
      </c>
      <c r="K8" s="18">
        <v>0.28499999999999998</v>
      </c>
    </row>
    <row r="9" spans="1:12" x14ac:dyDescent="0.25">
      <c r="A9" s="15" t="s">
        <v>11</v>
      </c>
      <c r="B9" s="16">
        <v>811212</v>
      </c>
      <c r="C9" s="16">
        <v>2110</v>
      </c>
      <c r="D9" s="15" t="s">
        <v>17</v>
      </c>
      <c r="E9" s="17">
        <v>343793.29</v>
      </c>
      <c r="F9" s="17">
        <v>374372.35</v>
      </c>
      <c r="G9" s="17">
        <v>417055.08</v>
      </c>
      <c r="H9" s="17">
        <v>301419.78000000003</v>
      </c>
      <c r="I9" s="17">
        <v>450149.36</v>
      </c>
      <c r="J9" s="17">
        <v>464389.1</v>
      </c>
      <c r="K9" s="18">
        <v>3.2000000000000001E-2</v>
      </c>
    </row>
    <row r="10" spans="1:12" x14ac:dyDescent="0.25">
      <c r="A10" s="15" t="s">
        <v>11</v>
      </c>
      <c r="B10" s="16">
        <v>811212</v>
      </c>
      <c r="C10" s="16">
        <v>2120</v>
      </c>
      <c r="D10" s="15" t="s">
        <v>18</v>
      </c>
      <c r="E10" s="17">
        <v>98197.41</v>
      </c>
      <c r="F10" s="17">
        <v>93318.48</v>
      </c>
      <c r="G10" s="17">
        <v>129475.69</v>
      </c>
      <c r="H10" s="17">
        <v>93475.91</v>
      </c>
      <c r="I10" s="17">
        <v>142316.03</v>
      </c>
      <c r="J10" s="17">
        <v>164755.20000000001</v>
      </c>
      <c r="K10" s="18">
        <v>0.158</v>
      </c>
    </row>
    <row r="11" spans="1:12" x14ac:dyDescent="0.25">
      <c r="A11" s="15" t="s">
        <v>11</v>
      </c>
      <c r="B11" s="16">
        <v>811212</v>
      </c>
      <c r="C11" s="16">
        <v>2200</v>
      </c>
      <c r="D11" s="15" t="s">
        <v>19</v>
      </c>
      <c r="E11" s="17">
        <v>160.69999999999999</v>
      </c>
      <c r="F11" s="17">
        <v>320.88</v>
      </c>
      <c r="G11" s="17">
        <v>234.83</v>
      </c>
      <c r="H11" s="17">
        <v>203.01</v>
      </c>
      <c r="I11" s="17">
        <v>1405.35</v>
      </c>
      <c r="J11" s="17">
        <v>1805.57</v>
      </c>
      <c r="K11" s="18">
        <v>0.28499999999999998</v>
      </c>
    </row>
    <row r="12" spans="1:12" x14ac:dyDescent="0.25">
      <c r="A12" s="15" t="s">
        <v>11</v>
      </c>
      <c r="B12" s="16">
        <v>811212</v>
      </c>
      <c r="C12" s="16">
        <v>2210</v>
      </c>
      <c r="D12" s="15" t="s">
        <v>20</v>
      </c>
      <c r="E12" s="17">
        <v>21429.360000000001</v>
      </c>
      <c r="F12" s="17">
        <v>22878.15</v>
      </c>
      <c r="G12" s="17">
        <v>25475.96</v>
      </c>
      <c r="H12" s="17">
        <v>18979.810000000001</v>
      </c>
      <c r="I12" s="17">
        <v>29194.639999999999</v>
      </c>
      <c r="J12" s="17">
        <v>30062.05</v>
      </c>
      <c r="K12" s="18">
        <v>0.03</v>
      </c>
    </row>
    <row r="13" spans="1:12" x14ac:dyDescent="0.25">
      <c r="A13" s="15" t="s">
        <v>11</v>
      </c>
      <c r="B13" s="16">
        <v>811212</v>
      </c>
      <c r="C13" s="16">
        <v>2220</v>
      </c>
      <c r="D13" s="15" t="s">
        <v>21</v>
      </c>
      <c r="E13" s="17">
        <v>2775.42</v>
      </c>
      <c r="F13" s="17">
        <v>3136.2</v>
      </c>
      <c r="G13" s="17">
        <v>7455.02</v>
      </c>
      <c r="H13" s="17">
        <v>2076.5300000000002</v>
      </c>
      <c r="I13" s="17">
        <v>5535.33</v>
      </c>
      <c r="J13" s="17">
        <v>6426.97</v>
      </c>
      <c r="K13" s="18">
        <v>0.161</v>
      </c>
    </row>
    <row r="14" spans="1:12" x14ac:dyDescent="0.25">
      <c r="A14" s="15" t="s">
        <v>11</v>
      </c>
      <c r="B14" s="16">
        <v>811212</v>
      </c>
      <c r="C14" s="16">
        <v>2230</v>
      </c>
      <c r="D14" s="15" t="s">
        <v>22</v>
      </c>
      <c r="E14" s="17">
        <v>980.69</v>
      </c>
      <c r="F14" s="17">
        <v>1851.68</v>
      </c>
      <c r="G14" s="17">
        <v>2200.65</v>
      </c>
      <c r="H14" s="17">
        <v>954.86</v>
      </c>
      <c r="I14" s="17">
        <v>260</v>
      </c>
      <c r="J14" s="17">
        <v>260</v>
      </c>
      <c r="K14" s="18">
        <v>0</v>
      </c>
    </row>
    <row r="15" spans="1:12" x14ac:dyDescent="0.25">
      <c r="A15" s="15" t="s">
        <v>11</v>
      </c>
      <c r="B15" s="16">
        <v>811212</v>
      </c>
      <c r="C15" s="16">
        <v>2310</v>
      </c>
      <c r="D15" s="15" t="s">
        <v>23</v>
      </c>
      <c r="E15" s="17">
        <v>60799.53</v>
      </c>
      <c r="F15" s="17">
        <v>76385.350000000006</v>
      </c>
      <c r="G15" s="17">
        <v>84795.8</v>
      </c>
      <c r="H15" s="17">
        <v>61058.26</v>
      </c>
      <c r="I15" s="17">
        <v>90000.03</v>
      </c>
      <c r="J15" s="17">
        <v>90393.48</v>
      </c>
      <c r="K15" s="18">
        <v>4.0000000000000001E-3</v>
      </c>
    </row>
    <row r="16" spans="1:12" x14ac:dyDescent="0.25">
      <c r="A16" s="15" t="s">
        <v>11</v>
      </c>
      <c r="B16" s="16">
        <v>811212</v>
      </c>
      <c r="C16" s="16">
        <v>2320</v>
      </c>
      <c r="D16" s="15" t="s">
        <v>24</v>
      </c>
      <c r="E16" s="17">
        <v>8228.15</v>
      </c>
      <c r="F16" s="17">
        <v>10690.97</v>
      </c>
      <c r="G16" s="17">
        <v>18151.560000000001</v>
      </c>
      <c r="H16" s="17">
        <v>11623.65</v>
      </c>
      <c r="I16" s="17">
        <v>17064.099999999999</v>
      </c>
      <c r="J16" s="17">
        <v>21810.85</v>
      </c>
      <c r="K16" s="18">
        <v>0.27800000000000002</v>
      </c>
    </row>
    <row r="17" spans="1:11" x14ac:dyDescent="0.25">
      <c r="A17" s="15" t="s">
        <v>11</v>
      </c>
      <c r="B17" s="16">
        <v>811212</v>
      </c>
      <c r="C17" s="16">
        <v>2605</v>
      </c>
      <c r="D17" s="15" t="s">
        <v>25</v>
      </c>
      <c r="E17" s="17">
        <v>0</v>
      </c>
      <c r="F17" s="17">
        <v>0</v>
      </c>
      <c r="G17" s="17">
        <v>0</v>
      </c>
      <c r="H17" s="17">
        <v>0</v>
      </c>
      <c r="I17" s="17">
        <v>30.68</v>
      </c>
      <c r="J17" s="17">
        <v>188.82</v>
      </c>
      <c r="K17" s="18">
        <v>5.1539999999999999</v>
      </c>
    </row>
    <row r="18" spans="1:11" x14ac:dyDescent="0.25">
      <c r="A18" s="15" t="s">
        <v>11</v>
      </c>
      <c r="B18" s="16">
        <v>811212</v>
      </c>
      <c r="C18" s="16">
        <v>2615</v>
      </c>
      <c r="D18" s="15" t="s">
        <v>25</v>
      </c>
      <c r="E18" s="17">
        <v>0</v>
      </c>
      <c r="F18" s="17">
        <v>0</v>
      </c>
      <c r="G18" s="17">
        <v>0</v>
      </c>
      <c r="H18" s="17">
        <v>0</v>
      </c>
      <c r="I18" s="17">
        <v>3349.56</v>
      </c>
      <c r="J18" s="17">
        <v>16585.96</v>
      </c>
      <c r="K18" s="18">
        <v>3.952</v>
      </c>
    </row>
    <row r="19" spans="1:11" x14ac:dyDescent="0.25">
      <c r="A19" s="15" t="s">
        <v>11</v>
      </c>
      <c r="B19" s="16">
        <v>811212</v>
      </c>
      <c r="C19" s="16">
        <v>2625</v>
      </c>
      <c r="D19" s="15" t="s">
        <v>25</v>
      </c>
      <c r="E19" s="17">
        <v>0</v>
      </c>
      <c r="F19" s="17">
        <v>0</v>
      </c>
      <c r="G19" s="17">
        <v>0</v>
      </c>
      <c r="H19" s="17">
        <v>0</v>
      </c>
      <c r="I19" s="17">
        <v>637.52</v>
      </c>
      <c r="J19" s="17">
        <v>3545.91</v>
      </c>
      <c r="K19" s="18">
        <v>4.5620000000000003</v>
      </c>
    </row>
    <row r="20" spans="1:11" x14ac:dyDescent="0.25">
      <c r="A20" s="15" t="s">
        <v>11</v>
      </c>
      <c r="B20" s="16">
        <v>811212</v>
      </c>
      <c r="C20" s="16">
        <v>2635</v>
      </c>
      <c r="D20" s="15" t="s">
        <v>25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400</v>
      </c>
      <c r="K20" s="18">
        <v>0</v>
      </c>
    </row>
    <row r="21" spans="1:11" x14ac:dyDescent="0.25">
      <c r="A21" s="15" t="s">
        <v>11</v>
      </c>
      <c r="B21" s="16">
        <v>811212</v>
      </c>
      <c r="C21" s="16">
        <v>2710</v>
      </c>
      <c r="D21" s="15" t="s">
        <v>26</v>
      </c>
      <c r="E21" s="17">
        <v>8573</v>
      </c>
      <c r="F21" s="17">
        <v>8981.4599999999991</v>
      </c>
      <c r="G21" s="17">
        <v>7444.02</v>
      </c>
      <c r="H21" s="17">
        <v>5781.99</v>
      </c>
      <c r="I21" s="17">
        <v>9600</v>
      </c>
      <c r="J21" s="17">
        <v>9000</v>
      </c>
      <c r="K21" s="18">
        <v>-6.3E-2</v>
      </c>
    </row>
    <row r="22" spans="1:11" x14ac:dyDescent="0.25">
      <c r="A22" s="15" t="s">
        <v>11</v>
      </c>
      <c r="B22" s="16">
        <v>811212</v>
      </c>
      <c r="C22" s="16">
        <v>3200</v>
      </c>
      <c r="D22" s="15" t="s">
        <v>27</v>
      </c>
      <c r="E22" s="17">
        <v>0</v>
      </c>
      <c r="F22" s="17">
        <v>255</v>
      </c>
      <c r="G22" s="17">
        <v>268.75</v>
      </c>
      <c r="H22" s="17">
        <v>0</v>
      </c>
      <c r="I22" s="17">
        <v>0</v>
      </c>
      <c r="J22" s="17">
        <v>0</v>
      </c>
      <c r="K22" s="18">
        <v>0</v>
      </c>
    </row>
    <row r="23" spans="1:11" x14ac:dyDescent="0.25">
      <c r="A23" s="15" t="s">
        <v>11</v>
      </c>
      <c r="B23" s="16">
        <v>811212</v>
      </c>
      <c r="C23" s="16">
        <v>4310</v>
      </c>
      <c r="D23" s="15" t="s">
        <v>28</v>
      </c>
      <c r="E23" s="17">
        <v>0</v>
      </c>
      <c r="F23" s="17">
        <v>0</v>
      </c>
      <c r="G23" s="17">
        <v>0</v>
      </c>
      <c r="H23" s="17">
        <v>0</v>
      </c>
      <c r="I23" s="17">
        <v>500</v>
      </c>
      <c r="J23" s="17">
        <v>500</v>
      </c>
      <c r="K23" s="18">
        <v>0</v>
      </c>
    </row>
    <row r="24" spans="1:11" x14ac:dyDescent="0.25">
      <c r="A24" s="15" t="s">
        <v>11</v>
      </c>
      <c r="B24" s="16">
        <v>811212</v>
      </c>
      <c r="C24" s="16">
        <v>4324</v>
      </c>
      <c r="D24" s="15" t="s">
        <v>29</v>
      </c>
      <c r="E24" s="17">
        <v>2708.92</v>
      </c>
      <c r="F24" s="17">
        <v>6316.18</v>
      </c>
      <c r="G24" s="17">
        <v>4364.32</v>
      </c>
      <c r="H24" s="17">
        <v>5821.75</v>
      </c>
      <c r="I24" s="17">
        <v>4000</v>
      </c>
      <c r="J24" s="17">
        <v>4500</v>
      </c>
      <c r="K24" s="18">
        <v>0.125</v>
      </c>
    </row>
    <row r="25" spans="1:11" x14ac:dyDescent="0.25">
      <c r="A25" s="15" t="s">
        <v>11</v>
      </c>
      <c r="B25" s="16">
        <v>811212</v>
      </c>
      <c r="C25" s="16">
        <v>5810</v>
      </c>
      <c r="D25" s="15" t="s">
        <v>30</v>
      </c>
      <c r="E25" s="17">
        <v>6003.33</v>
      </c>
      <c r="F25" s="17">
        <v>6808.46</v>
      </c>
      <c r="G25" s="17">
        <v>5619.61</v>
      </c>
      <c r="H25" s="17">
        <v>2865.26</v>
      </c>
      <c r="I25" s="17">
        <v>7000</v>
      </c>
      <c r="J25" s="17">
        <v>7000</v>
      </c>
      <c r="K25" s="18">
        <v>0</v>
      </c>
    </row>
    <row r="26" spans="1:11" x14ac:dyDescent="0.25">
      <c r="A26" s="15" t="s">
        <v>11</v>
      </c>
      <c r="B26" s="16">
        <v>811212</v>
      </c>
      <c r="C26" s="16">
        <v>6100</v>
      </c>
      <c r="D26" s="15" t="s">
        <v>31</v>
      </c>
      <c r="E26" s="17">
        <v>4387.1899999999996</v>
      </c>
      <c r="F26" s="17">
        <v>6641.78</v>
      </c>
      <c r="G26" s="17">
        <v>7120.46</v>
      </c>
      <c r="H26" s="17">
        <v>8220.83</v>
      </c>
      <c r="I26" s="17">
        <v>11000</v>
      </c>
      <c r="J26" s="17">
        <v>8000</v>
      </c>
      <c r="K26" s="18">
        <v>-0.27300000000000002</v>
      </c>
    </row>
    <row r="27" spans="1:11" x14ac:dyDescent="0.25">
      <c r="A27" s="15" t="s">
        <v>11</v>
      </c>
      <c r="B27" s="16">
        <v>811212</v>
      </c>
      <c r="C27" s="16">
        <v>6101</v>
      </c>
      <c r="D27" s="15" t="s">
        <v>32</v>
      </c>
      <c r="E27" s="17">
        <v>1960.69</v>
      </c>
      <c r="F27" s="17">
        <v>1854.54</v>
      </c>
      <c r="G27" s="17">
        <v>1999.46</v>
      </c>
      <c r="H27" s="17">
        <v>2042.07</v>
      </c>
      <c r="I27" s="17">
        <v>2500</v>
      </c>
      <c r="J27" s="17">
        <v>2500</v>
      </c>
      <c r="K27" s="18">
        <v>0</v>
      </c>
    </row>
    <row r="28" spans="1:11" x14ac:dyDescent="0.25">
      <c r="A28" s="15" t="s">
        <v>11</v>
      </c>
      <c r="B28" s="16">
        <v>811212</v>
      </c>
      <c r="C28" s="16">
        <v>6104</v>
      </c>
      <c r="D28" s="15" t="s">
        <v>33</v>
      </c>
      <c r="E28" s="17">
        <v>857.51</v>
      </c>
      <c r="F28" s="17">
        <v>0</v>
      </c>
      <c r="G28" s="17">
        <v>499.52</v>
      </c>
      <c r="H28" s="17">
        <v>398.82</v>
      </c>
      <c r="I28" s="17">
        <v>500</v>
      </c>
      <c r="J28" s="17">
        <v>500</v>
      </c>
      <c r="K28" s="18">
        <v>0</v>
      </c>
    </row>
    <row r="29" spans="1:11" x14ac:dyDescent="0.25">
      <c r="A29" s="15" t="s">
        <v>11</v>
      </c>
      <c r="B29" s="16">
        <v>811212</v>
      </c>
      <c r="C29" s="16">
        <v>6105</v>
      </c>
      <c r="D29" s="15" t="s">
        <v>34</v>
      </c>
      <c r="E29" s="17">
        <v>29242.74</v>
      </c>
      <c r="F29" s="17">
        <v>23486.7</v>
      </c>
      <c r="G29" s="17">
        <v>15510.11</v>
      </c>
      <c r="H29" s="17">
        <v>19625.810000000001</v>
      </c>
      <c r="I29" s="17">
        <v>25000</v>
      </c>
      <c r="J29" s="17">
        <v>25000</v>
      </c>
      <c r="K29" s="18">
        <v>0</v>
      </c>
    </row>
    <row r="30" spans="1:11" x14ac:dyDescent="0.25">
      <c r="A30" s="15" t="s">
        <v>11</v>
      </c>
      <c r="B30" s="16">
        <v>811212</v>
      </c>
      <c r="C30" s="16">
        <v>6107</v>
      </c>
      <c r="D30" s="15" t="s">
        <v>35</v>
      </c>
      <c r="E30" s="17">
        <v>151.51</v>
      </c>
      <c r="F30" s="17">
        <v>500.45</v>
      </c>
      <c r="G30" s="17">
        <v>428.58</v>
      </c>
      <c r="H30" s="17">
        <v>328.33</v>
      </c>
      <c r="I30" s="17">
        <v>500</v>
      </c>
      <c r="J30" s="17">
        <v>500</v>
      </c>
      <c r="K30" s="18">
        <v>0</v>
      </c>
    </row>
    <row r="31" spans="1:11" x14ac:dyDescent="0.25">
      <c r="A31" s="15" t="s">
        <v>11</v>
      </c>
      <c r="B31" s="16">
        <v>811212</v>
      </c>
      <c r="C31" s="16">
        <v>6113</v>
      </c>
      <c r="D31" s="15" t="s">
        <v>36</v>
      </c>
      <c r="E31" s="17">
        <v>756.41</v>
      </c>
      <c r="F31" s="17">
        <v>777.37</v>
      </c>
      <c r="G31" s="17">
        <v>484.81</v>
      </c>
      <c r="H31" s="17">
        <v>718.3</v>
      </c>
      <c r="I31" s="17">
        <v>800</v>
      </c>
      <c r="J31" s="17">
        <v>800</v>
      </c>
      <c r="K31" s="18">
        <v>0</v>
      </c>
    </row>
    <row r="32" spans="1:11" x14ac:dyDescent="0.25">
      <c r="A32" s="15" t="s">
        <v>11</v>
      </c>
      <c r="B32" s="16">
        <v>811212</v>
      </c>
      <c r="C32" s="16">
        <v>6130</v>
      </c>
      <c r="D32" s="15" t="s">
        <v>37</v>
      </c>
      <c r="E32" s="17">
        <v>662.69</v>
      </c>
      <c r="F32" s="17">
        <v>1089.1400000000001</v>
      </c>
      <c r="G32" s="17">
        <v>1533.8</v>
      </c>
      <c r="H32" s="17">
        <v>1600</v>
      </c>
      <c r="I32" s="17">
        <v>1600</v>
      </c>
      <c r="J32" s="17">
        <v>1600</v>
      </c>
      <c r="K32" s="18">
        <v>0</v>
      </c>
    </row>
    <row r="33" spans="1:11" x14ac:dyDescent="0.25">
      <c r="A33" s="15" t="s">
        <v>11</v>
      </c>
      <c r="B33" s="16">
        <v>811212</v>
      </c>
      <c r="C33" s="16">
        <v>6403</v>
      </c>
      <c r="D33" s="15" t="s">
        <v>38</v>
      </c>
      <c r="E33" s="17">
        <v>1912</v>
      </c>
      <c r="F33" s="17">
        <v>3466.72</v>
      </c>
      <c r="G33" s="17">
        <v>9601.5</v>
      </c>
      <c r="H33" s="17">
        <v>3656.67</v>
      </c>
      <c r="I33" s="17">
        <v>5000</v>
      </c>
      <c r="J33" s="17">
        <v>5000</v>
      </c>
      <c r="K33" s="18">
        <v>0</v>
      </c>
    </row>
    <row r="34" spans="1:11" x14ac:dyDescent="0.25">
      <c r="A34" s="15" t="s">
        <v>11</v>
      </c>
      <c r="B34" s="16">
        <v>811212</v>
      </c>
      <c r="C34" s="16">
        <v>6410</v>
      </c>
      <c r="D34" s="15" t="s">
        <v>39</v>
      </c>
      <c r="E34" s="17">
        <v>8231.5</v>
      </c>
      <c r="F34" s="17">
        <v>8671.98</v>
      </c>
      <c r="G34" s="17">
        <v>25611.35</v>
      </c>
      <c r="H34" s="17">
        <v>17056.419999999998</v>
      </c>
      <c r="I34" s="17">
        <v>26000</v>
      </c>
      <c r="J34" s="17">
        <v>30000</v>
      </c>
      <c r="K34" s="18">
        <v>0.154</v>
      </c>
    </row>
    <row r="35" spans="1:11" x14ac:dyDescent="0.25">
      <c r="A35" s="15" t="s">
        <v>11</v>
      </c>
      <c r="B35" s="16">
        <v>811212</v>
      </c>
      <c r="C35" s="16">
        <v>6412</v>
      </c>
      <c r="D35" s="15" t="s">
        <v>40</v>
      </c>
      <c r="E35" s="17">
        <v>4175.8</v>
      </c>
      <c r="F35" s="17">
        <v>5011.83</v>
      </c>
      <c r="G35" s="17">
        <v>7880.12</v>
      </c>
      <c r="H35" s="17">
        <v>7989.39</v>
      </c>
      <c r="I35" s="17">
        <v>8000</v>
      </c>
      <c r="J35" s="17">
        <v>8000</v>
      </c>
      <c r="K35" s="18">
        <v>0</v>
      </c>
    </row>
    <row r="36" spans="1:11" x14ac:dyDescent="0.25">
      <c r="A36" s="15" t="s">
        <v>11</v>
      </c>
      <c r="B36" s="16">
        <v>811212</v>
      </c>
      <c r="C36" s="16">
        <v>6417</v>
      </c>
      <c r="D36" s="15" t="s">
        <v>41</v>
      </c>
      <c r="E36" s="17">
        <v>373.48</v>
      </c>
      <c r="F36" s="17">
        <v>1037.6199999999999</v>
      </c>
      <c r="G36" s="17">
        <v>975</v>
      </c>
      <c r="H36" s="17">
        <v>170</v>
      </c>
      <c r="I36" s="17">
        <v>1000</v>
      </c>
      <c r="J36" s="17">
        <v>1000</v>
      </c>
      <c r="K36" s="18">
        <v>0</v>
      </c>
    </row>
    <row r="37" spans="1:11" x14ac:dyDescent="0.25">
      <c r="A37" s="15" t="s">
        <v>11</v>
      </c>
      <c r="B37" s="16">
        <v>811212</v>
      </c>
      <c r="C37" s="16">
        <v>7300</v>
      </c>
      <c r="D37" s="15" t="s">
        <v>42</v>
      </c>
      <c r="E37" s="17">
        <v>0</v>
      </c>
      <c r="F37" s="17">
        <v>0</v>
      </c>
      <c r="G37" s="17">
        <v>419</v>
      </c>
      <c r="H37" s="17">
        <v>500</v>
      </c>
      <c r="I37" s="17">
        <v>500</v>
      </c>
      <c r="J37" s="17">
        <v>500</v>
      </c>
      <c r="K37" s="18">
        <v>0</v>
      </c>
    </row>
    <row r="38" spans="1:11" x14ac:dyDescent="0.25">
      <c r="A38" s="15" t="s">
        <v>11</v>
      </c>
      <c r="B38" s="16">
        <v>811212</v>
      </c>
      <c r="C38" s="16">
        <v>7320</v>
      </c>
      <c r="D38" s="15" t="s">
        <v>43</v>
      </c>
      <c r="E38" s="17">
        <v>0</v>
      </c>
      <c r="F38" s="17">
        <v>0</v>
      </c>
      <c r="G38" s="17">
        <v>10088.950000000001</v>
      </c>
      <c r="H38" s="17">
        <v>0</v>
      </c>
      <c r="I38" s="17">
        <v>0</v>
      </c>
      <c r="J38" s="17">
        <v>10000</v>
      </c>
      <c r="K38" s="18">
        <v>0</v>
      </c>
    </row>
    <row r="39" spans="1:11" x14ac:dyDescent="0.25">
      <c r="A39" s="15" t="s">
        <v>44</v>
      </c>
      <c r="B39" s="16">
        <v>820412</v>
      </c>
      <c r="C39" s="16">
        <v>1010</v>
      </c>
      <c r="D39" s="15" t="s">
        <v>45</v>
      </c>
      <c r="E39" s="17">
        <v>53804</v>
      </c>
      <c r="F39" s="17">
        <v>62706.68</v>
      </c>
      <c r="G39" s="17">
        <v>71287.820000000007</v>
      </c>
      <c r="H39" s="17">
        <v>85139.7</v>
      </c>
      <c r="I39" s="17">
        <v>73676.22</v>
      </c>
      <c r="J39" s="17">
        <v>80412.649999999994</v>
      </c>
      <c r="K39" s="18">
        <v>9.0999999999999998E-2</v>
      </c>
    </row>
    <row r="40" spans="1:11" x14ac:dyDescent="0.25">
      <c r="A40" s="15" t="s">
        <v>44</v>
      </c>
      <c r="B40" s="16">
        <v>820412</v>
      </c>
      <c r="C40" s="16">
        <v>2110</v>
      </c>
      <c r="D40" s="15" t="s">
        <v>17</v>
      </c>
      <c r="E40" s="17">
        <v>8417.7800000000007</v>
      </c>
      <c r="F40" s="17">
        <v>9894.7199999999993</v>
      </c>
      <c r="G40" s="17">
        <v>10574.87</v>
      </c>
      <c r="H40" s="17">
        <v>8096.27</v>
      </c>
      <c r="I40" s="17">
        <v>11830.92</v>
      </c>
      <c r="J40" s="17">
        <v>12907.22</v>
      </c>
      <c r="K40" s="18">
        <v>9.0999999999999998E-2</v>
      </c>
    </row>
    <row r="41" spans="1:11" x14ac:dyDescent="0.25">
      <c r="A41" s="15" t="s">
        <v>44</v>
      </c>
      <c r="B41" s="16">
        <v>820412</v>
      </c>
      <c r="C41" s="16">
        <v>2210</v>
      </c>
      <c r="D41" s="15" t="s">
        <v>20</v>
      </c>
      <c r="E41" s="17">
        <v>759</v>
      </c>
      <c r="F41" s="17">
        <v>870.72</v>
      </c>
      <c r="G41" s="17">
        <v>997.78</v>
      </c>
      <c r="H41" s="17">
        <v>733.78</v>
      </c>
      <c r="I41" s="17">
        <v>1068.31</v>
      </c>
      <c r="J41" s="17">
        <v>1165.98</v>
      </c>
      <c r="K41" s="18">
        <v>9.0999999999999998E-2</v>
      </c>
    </row>
    <row r="42" spans="1:11" x14ac:dyDescent="0.25">
      <c r="A42" s="15" t="s">
        <v>44</v>
      </c>
      <c r="B42" s="16">
        <v>820412</v>
      </c>
      <c r="C42" s="16">
        <v>2310</v>
      </c>
      <c r="D42" s="15" t="s">
        <v>46</v>
      </c>
      <c r="E42" s="17">
        <v>2055.2600000000002</v>
      </c>
      <c r="F42" s="17">
        <v>2803.02</v>
      </c>
      <c r="G42" s="17">
        <v>3186.59</v>
      </c>
      <c r="H42" s="17">
        <v>2271.12</v>
      </c>
      <c r="I42" s="17">
        <v>3293.33</v>
      </c>
      <c r="J42" s="17">
        <v>3505.99</v>
      </c>
      <c r="K42" s="18">
        <v>6.5000000000000002E-2</v>
      </c>
    </row>
    <row r="43" spans="1:11" x14ac:dyDescent="0.25">
      <c r="A43" s="15" t="s">
        <v>44</v>
      </c>
      <c r="B43" s="16">
        <v>820412</v>
      </c>
      <c r="C43" s="16">
        <v>2615</v>
      </c>
      <c r="D43" s="15" t="s">
        <v>25</v>
      </c>
      <c r="E43" s="17">
        <v>0</v>
      </c>
      <c r="F43" s="17">
        <v>0</v>
      </c>
      <c r="G43" s="17">
        <v>0</v>
      </c>
      <c r="H43" s="17">
        <v>0</v>
      </c>
      <c r="I43" s="17">
        <v>123.04</v>
      </c>
      <c r="J43" s="17">
        <v>643.29999999999995</v>
      </c>
      <c r="K43" s="18">
        <v>4.2279999999999998</v>
      </c>
    </row>
    <row r="44" spans="1:11" x14ac:dyDescent="0.25">
      <c r="A44" s="15" t="s">
        <v>47</v>
      </c>
      <c r="B44" s="16">
        <v>820512</v>
      </c>
      <c r="C44" s="16">
        <v>1010</v>
      </c>
      <c r="D44" s="15" t="s">
        <v>45</v>
      </c>
      <c r="E44" s="17">
        <v>85542.18</v>
      </c>
      <c r="F44" s="17">
        <v>93859.4</v>
      </c>
      <c r="G44" s="17">
        <v>98551.72</v>
      </c>
      <c r="H44" s="17">
        <v>119588.76</v>
      </c>
      <c r="I44" s="17">
        <v>103540.33</v>
      </c>
      <c r="J44" s="17">
        <v>105298.9</v>
      </c>
      <c r="K44" s="18">
        <v>1.7000000000000001E-2</v>
      </c>
    </row>
    <row r="45" spans="1:11" x14ac:dyDescent="0.25">
      <c r="A45" s="15" t="s">
        <v>47</v>
      </c>
      <c r="B45" s="16">
        <v>820512</v>
      </c>
      <c r="C45" s="16">
        <v>2110</v>
      </c>
      <c r="D45" s="15" t="s">
        <v>17</v>
      </c>
      <c r="E45" s="17">
        <v>27189.26</v>
      </c>
      <c r="F45" s="17">
        <v>27086.97</v>
      </c>
      <c r="G45" s="17">
        <v>28931.93</v>
      </c>
      <c r="H45" s="17">
        <v>21170.75</v>
      </c>
      <c r="I45" s="17">
        <v>30651.39</v>
      </c>
      <c r="J45" s="17">
        <v>30096.080000000002</v>
      </c>
      <c r="K45" s="18">
        <v>-1.7999999999999999E-2</v>
      </c>
    </row>
    <row r="46" spans="1:11" x14ac:dyDescent="0.25">
      <c r="A46" s="15" t="s">
        <v>47</v>
      </c>
      <c r="B46" s="16">
        <v>820512</v>
      </c>
      <c r="C46" s="16">
        <v>2210</v>
      </c>
      <c r="D46" s="15" t="s">
        <v>20</v>
      </c>
      <c r="E46" s="17">
        <v>1146.6099999999999</v>
      </c>
      <c r="F46" s="17">
        <v>1265.8599999999999</v>
      </c>
      <c r="G46" s="17">
        <v>1329.45</v>
      </c>
      <c r="H46" s="17">
        <v>987.91</v>
      </c>
      <c r="I46" s="17">
        <v>1501.33</v>
      </c>
      <c r="J46" s="17">
        <v>1526.83</v>
      </c>
      <c r="K46" s="18">
        <v>1.7000000000000001E-2</v>
      </c>
    </row>
    <row r="47" spans="1:11" x14ac:dyDescent="0.25">
      <c r="A47" s="15" t="s">
        <v>47</v>
      </c>
      <c r="B47" s="16">
        <v>820512</v>
      </c>
      <c r="C47" s="16">
        <v>2310</v>
      </c>
      <c r="D47" s="15" t="s">
        <v>46</v>
      </c>
      <c r="E47" s="17">
        <v>3284.91</v>
      </c>
      <c r="F47" s="17">
        <v>4195.57</v>
      </c>
      <c r="G47" s="17">
        <v>4405.2</v>
      </c>
      <c r="H47" s="17">
        <v>3196.89</v>
      </c>
      <c r="I47" s="17">
        <v>4628.25</v>
      </c>
      <c r="J47" s="17">
        <v>4591.03</v>
      </c>
      <c r="K47" s="18">
        <v>-8.0000000000000002E-3</v>
      </c>
    </row>
    <row r="48" spans="1:11" x14ac:dyDescent="0.25">
      <c r="A48" s="15" t="s">
        <v>47</v>
      </c>
      <c r="B48" s="16">
        <v>820512</v>
      </c>
      <c r="C48" s="16">
        <v>2615</v>
      </c>
      <c r="D48" s="15" t="s">
        <v>25</v>
      </c>
      <c r="E48" s="17">
        <v>0</v>
      </c>
      <c r="F48" s="17">
        <v>0</v>
      </c>
      <c r="G48" s="17">
        <v>0</v>
      </c>
      <c r="H48" s="17">
        <v>0</v>
      </c>
      <c r="I48" s="17">
        <v>172.91</v>
      </c>
      <c r="J48" s="17">
        <v>842.39</v>
      </c>
      <c r="K48" s="18">
        <v>3.8719999999999999</v>
      </c>
    </row>
    <row r="49" spans="1:11" x14ac:dyDescent="0.25">
      <c r="A49" s="15" t="s">
        <v>48</v>
      </c>
      <c r="B49" s="16">
        <v>820612</v>
      </c>
      <c r="C49" s="16">
        <v>1010</v>
      </c>
      <c r="D49" s="15" t="s">
        <v>45</v>
      </c>
      <c r="E49" s="17">
        <v>10688.98</v>
      </c>
      <c r="F49" s="17">
        <v>14948.53</v>
      </c>
      <c r="G49" s="17">
        <v>17177.740000000002</v>
      </c>
      <c r="H49" s="17">
        <v>21827.83</v>
      </c>
      <c r="I49" s="17">
        <v>92269.88</v>
      </c>
      <c r="J49" s="17">
        <v>84627.38</v>
      </c>
      <c r="K49" s="18">
        <v>-8.3000000000000004E-2</v>
      </c>
    </row>
    <row r="50" spans="1:11" x14ac:dyDescent="0.25">
      <c r="A50" s="15" t="s">
        <v>48</v>
      </c>
      <c r="B50" s="16">
        <v>820612</v>
      </c>
      <c r="C50" s="16">
        <v>2110</v>
      </c>
      <c r="D50" s="15" t="s">
        <v>17</v>
      </c>
      <c r="E50" s="17">
        <v>995.16</v>
      </c>
      <c r="F50" s="17">
        <v>1967.84</v>
      </c>
      <c r="G50" s="17">
        <v>5844.51</v>
      </c>
      <c r="H50" s="17">
        <v>4312.0200000000004</v>
      </c>
      <c r="I50" s="17">
        <v>9464.73</v>
      </c>
      <c r="J50" s="17">
        <v>9035.06</v>
      </c>
      <c r="K50" s="18">
        <v>-4.4999999999999998E-2</v>
      </c>
    </row>
    <row r="51" spans="1:11" x14ac:dyDescent="0.25">
      <c r="A51" s="15" t="s">
        <v>48</v>
      </c>
      <c r="B51" s="16">
        <v>820612</v>
      </c>
      <c r="C51" s="16">
        <v>2210</v>
      </c>
      <c r="D51" s="15" t="s">
        <v>20</v>
      </c>
      <c r="E51" s="17">
        <v>145.1</v>
      </c>
      <c r="F51" s="17">
        <v>200.55</v>
      </c>
      <c r="G51" s="17">
        <v>193.42</v>
      </c>
      <c r="H51" s="17">
        <v>146.75</v>
      </c>
      <c r="I51" s="17">
        <v>1337.91</v>
      </c>
      <c r="J51" s="17">
        <v>1227.0999999999999</v>
      </c>
      <c r="K51" s="18">
        <v>-8.3000000000000004E-2</v>
      </c>
    </row>
    <row r="52" spans="1:11" x14ac:dyDescent="0.25">
      <c r="A52" s="15" t="s">
        <v>48</v>
      </c>
      <c r="B52" s="16">
        <v>820612</v>
      </c>
      <c r="C52" s="16">
        <v>2310</v>
      </c>
      <c r="D52" s="15" t="s">
        <v>46</v>
      </c>
      <c r="E52" s="17">
        <v>387.34</v>
      </c>
      <c r="F52" s="17">
        <v>645.92999999999995</v>
      </c>
      <c r="G52" s="17">
        <v>767.76</v>
      </c>
      <c r="H52" s="17">
        <v>582.27</v>
      </c>
      <c r="I52" s="17">
        <v>4124.46</v>
      </c>
      <c r="J52" s="17">
        <v>3689.75</v>
      </c>
      <c r="K52" s="18">
        <v>-0.105</v>
      </c>
    </row>
    <row r="53" spans="1:11" x14ac:dyDescent="0.25">
      <c r="A53" s="15" t="s">
        <v>48</v>
      </c>
      <c r="B53" s="16">
        <v>820612</v>
      </c>
      <c r="C53" s="16">
        <v>2615</v>
      </c>
      <c r="D53" s="15" t="s">
        <v>25</v>
      </c>
      <c r="E53" s="17">
        <v>0</v>
      </c>
      <c r="F53" s="17">
        <v>0</v>
      </c>
      <c r="G53" s="17">
        <v>0</v>
      </c>
      <c r="H53" s="17">
        <v>0</v>
      </c>
      <c r="I53" s="17">
        <v>154.09</v>
      </c>
      <c r="J53" s="17">
        <v>677.02</v>
      </c>
      <c r="K53" s="18">
        <v>3.3940000000000001</v>
      </c>
    </row>
    <row r="54" spans="1:11" x14ac:dyDescent="0.25">
      <c r="A54" s="15" t="s">
        <v>49</v>
      </c>
      <c r="B54" s="16">
        <v>821212</v>
      </c>
      <c r="C54" s="16">
        <v>1010</v>
      </c>
      <c r="D54" s="15" t="s">
        <v>50</v>
      </c>
      <c r="E54" s="17">
        <v>53987.4</v>
      </c>
      <c r="F54" s="17">
        <v>55565.34</v>
      </c>
      <c r="G54" s="17">
        <v>88422.15</v>
      </c>
      <c r="H54" s="17">
        <v>116689.9</v>
      </c>
      <c r="I54" s="17">
        <v>100557.66</v>
      </c>
      <c r="J54" s="17">
        <v>105964.2</v>
      </c>
      <c r="K54" s="18">
        <v>5.3999999999999999E-2</v>
      </c>
    </row>
    <row r="55" spans="1:11" x14ac:dyDescent="0.25">
      <c r="A55" s="15" t="s">
        <v>49</v>
      </c>
      <c r="B55" s="16">
        <v>821212</v>
      </c>
      <c r="C55" s="16">
        <v>2110</v>
      </c>
      <c r="D55" s="15" t="s">
        <v>17</v>
      </c>
      <c r="E55" s="17">
        <v>10511.28</v>
      </c>
      <c r="F55" s="17">
        <v>10506.72</v>
      </c>
      <c r="G55" s="17">
        <v>17389.5</v>
      </c>
      <c r="H55" s="17">
        <v>13703.8</v>
      </c>
      <c r="I55" s="17">
        <v>19774.88</v>
      </c>
      <c r="J55" s="17">
        <v>21574.080000000002</v>
      </c>
      <c r="K55" s="18">
        <v>9.0999999999999998E-2</v>
      </c>
    </row>
    <row r="56" spans="1:11" x14ac:dyDescent="0.25">
      <c r="A56" s="15" t="s">
        <v>49</v>
      </c>
      <c r="B56" s="16">
        <v>821212</v>
      </c>
      <c r="C56" s="16">
        <v>2210</v>
      </c>
      <c r="D56" s="15" t="s">
        <v>20</v>
      </c>
      <c r="E56" s="17">
        <v>638.4</v>
      </c>
      <c r="F56" s="17">
        <v>659.65</v>
      </c>
      <c r="G56" s="17">
        <v>1226.81</v>
      </c>
      <c r="H56" s="17">
        <v>1006.44</v>
      </c>
      <c r="I56" s="17">
        <v>1458.09</v>
      </c>
      <c r="J56" s="17">
        <v>1536.48</v>
      </c>
      <c r="K56" s="18">
        <v>5.3999999999999999E-2</v>
      </c>
    </row>
    <row r="57" spans="1:11" x14ac:dyDescent="0.25">
      <c r="A57" s="15" t="s">
        <v>49</v>
      </c>
      <c r="B57" s="16">
        <v>821212</v>
      </c>
      <c r="C57" s="16">
        <v>2310</v>
      </c>
      <c r="D57" s="15" t="s">
        <v>23</v>
      </c>
      <c r="E57" s="17">
        <v>2072.98</v>
      </c>
      <c r="F57" s="17">
        <v>2483.69</v>
      </c>
      <c r="G57" s="17">
        <v>3948.31</v>
      </c>
      <c r="H57" s="17">
        <v>3131.65</v>
      </c>
      <c r="I57" s="17">
        <v>4494.93</v>
      </c>
      <c r="J57" s="17">
        <v>4620.04</v>
      </c>
      <c r="K57" s="18">
        <v>2.8000000000000001E-2</v>
      </c>
    </row>
    <row r="58" spans="1:11" x14ac:dyDescent="0.25">
      <c r="A58" s="15" t="s">
        <v>49</v>
      </c>
      <c r="B58" s="16">
        <v>821212</v>
      </c>
      <c r="C58" s="16">
        <v>2615</v>
      </c>
      <c r="D58" s="15" t="s">
        <v>25</v>
      </c>
      <c r="E58" s="17">
        <v>0</v>
      </c>
      <c r="F58" s="17">
        <v>0</v>
      </c>
      <c r="G58" s="17">
        <v>0</v>
      </c>
      <c r="H58" s="17">
        <v>0</v>
      </c>
      <c r="I58" s="17">
        <v>167.93</v>
      </c>
      <c r="J58" s="17">
        <v>847.71</v>
      </c>
      <c r="K58" s="18">
        <v>4.048</v>
      </c>
    </row>
    <row r="59" spans="1:11" x14ac:dyDescent="0.25">
      <c r="A59" s="15" t="s">
        <v>49</v>
      </c>
      <c r="B59" s="16">
        <v>821212</v>
      </c>
      <c r="C59" s="16">
        <v>5810</v>
      </c>
      <c r="D59" s="15" t="s">
        <v>30</v>
      </c>
      <c r="E59" s="17">
        <v>480.97</v>
      </c>
      <c r="F59" s="17">
        <v>1295.3</v>
      </c>
      <c r="G59" s="17">
        <v>887.56</v>
      </c>
      <c r="H59" s="17">
        <v>190</v>
      </c>
      <c r="I59" s="17">
        <v>1500</v>
      </c>
      <c r="J59" s="17">
        <v>1500</v>
      </c>
      <c r="K59" s="18">
        <v>0</v>
      </c>
    </row>
    <row r="60" spans="1:11" x14ac:dyDescent="0.25">
      <c r="A60" s="15" t="s">
        <v>49</v>
      </c>
      <c r="B60" s="16">
        <v>821212</v>
      </c>
      <c r="C60" s="16">
        <v>6100</v>
      </c>
      <c r="D60" s="15" t="s">
        <v>31</v>
      </c>
      <c r="E60" s="17">
        <v>164.26</v>
      </c>
      <c r="F60" s="17">
        <v>353.9</v>
      </c>
      <c r="G60" s="17">
        <v>418.68</v>
      </c>
      <c r="H60" s="17">
        <v>172.19</v>
      </c>
      <c r="I60" s="17">
        <v>500</v>
      </c>
      <c r="J60" s="17">
        <v>500</v>
      </c>
      <c r="K60" s="18">
        <v>0</v>
      </c>
    </row>
    <row r="61" spans="1:11" x14ac:dyDescent="0.25">
      <c r="A61" s="15" t="s">
        <v>49</v>
      </c>
      <c r="B61" s="16">
        <v>821212</v>
      </c>
      <c r="C61" s="16">
        <v>6410</v>
      </c>
      <c r="D61" s="15" t="s">
        <v>39</v>
      </c>
      <c r="E61" s="17">
        <v>0</v>
      </c>
      <c r="F61" s="17">
        <v>275.55</v>
      </c>
      <c r="G61" s="17">
        <v>163.91</v>
      </c>
      <c r="H61" s="17">
        <v>557.94000000000005</v>
      </c>
      <c r="I61" s="17">
        <v>600</v>
      </c>
      <c r="J61" s="17">
        <v>600</v>
      </c>
      <c r="K61" s="18">
        <v>0</v>
      </c>
    </row>
    <row r="62" spans="1:11" x14ac:dyDescent="0.25">
      <c r="A62" s="15" t="s">
        <v>51</v>
      </c>
      <c r="B62" s="16">
        <v>821312</v>
      </c>
      <c r="C62" s="16">
        <v>1010</v>
      </c>
      <c r="D62" s="15" t="s">
        <v>52</v>
      </c>
      <c r="E62" s="17">
        <v>72232.08</v>
      </c>
      <c r="F62" s="17">
        <v>83737.41</v>
      </c>
      <c r="G62" s="17">
        <v>89353.64</v>
      </c>
      <c r="H62" s="17">
        <v>109000.68</v>
      </c>
      <c r="I62" s="17">
        <v>91450.51</v>
      </c>
      <c r="J62" s="17">
        <v>95940.61</v>
      </c>
      <c r="K62" s="18">
        <v>4.9000000000000002E-2</v>
      </c>
    </row>
    <row r="63" spans="1:11" x14ac:dyDescent="0.25">
      <c r="A63" s="15" t="s">
        <v>51</v>
      </c>
      <c r="B63" s="16">
        <v>821312</v>
      </c>
      <c r="C63" s="16">
        <v>1020</v>
      </c>
      <c r="D63" s="15" t="s">
        <v>53</v>
      </c>
      <c r="E63" s="17">
        <v>16736.52</v>
      </c>
      <c r="F63" s="17">
        <v>0</v>
      </c>
      <c r="G63" s="17">
        <v>0</v>
      </c>
      <c r="H63" s="17">
        <v>0</v>
      </c>
      <c r="I63" s="17">
        <v>44924.88</v>
      </c>
      <c r="J63" s="17">
        <v>0</v>
      </c>
      <c r="K63" s="18">
        <v>-1</v>
      </c>
    </row>
    <row r="64" spans="1:11" x14ac:dyDescent="0.25">
      <c r="A64" s="15" t="s">
        <v>51</v>
      </c>
      <c r="B64" s="16">
        <v>821312</v>
      </c>
      <c r="C64" s="16">
        <v>2110</v>
      </c>
      <c r="D64" s="15" t="s">
        <v>17</v>
      </c>
      <c r="E64" s="17">
        <v>27802.12</v>
      </c>
      <c r="F64" s="17">
        <v>27143.040000000001</v>
      </c>
      <c r="G64" s="17">
        <v>29008.880000000001</v>
      </c>
      <c r="H64" s="17">
        <v>20607.669999999998</v>
      </c>
      <c r="I64" s="17">
        <v>30651.39</v>
      </c>
      <c r="J64" s="17">
        <v>31767.91</v>
      </c>
      <c r="K64" s="18">
        <v>3.5999999999999997E-2</v>
      </c>
    </row>
    <row r="65" spans="1:11" x14ac:dyDescent="0.25">
      <c r="A65" s="15" t="s">
        <v>51</v>
      </c>
      <c r="B65" s="16">
        <v>821312</v>
      </c>
      <c r="C65" s="16">
        <v>2120</v>
      </c>
      <c r="D65" s="15" t="s">
        <v>18</v>
      </c>
      <c r="E65" s="17">
        <v>0</v>
      </c>
      <c r="F65" s="17">
        <v>0</v>
      </c>
      <c r="G65" s="17">
        <v>0</v>
      </c>
      <c r="H65" s="17">
        <v>0</v>
      </c>
      <c r="I65" s="17">
        <v>3546.2</v>
      </c>
      <c r="J65" s="17">
        <v>0</v>
      </c>
      <c r="K65" s="18">
        <v>-1</v>
      </c>
    </row>
    <row r="66" spans="1:11" x14ac:dyDescent="0.25">
      <c r="A66" s="15" t="s">
        <v>51</v>
      </c>
      <c r="B66" s="16">
        <v>821312</v>
      </c>
      <c r="C66" s="16">
        <v>2210</v>
      </c>
      <c r="D66" s="15" t="s">
        <v>20</v>
      </c>
      <c r="E66" s="17">
        <v>1173.07</v>
      </c>
      <c r="F66" s="17">
        <v>1165.5</v>
      </c>
      <c r="G66" s="17">
        <v>1217.94</v>
      </c>
      <c r="H66" s="17">
        <v>1003.29</v>
      </c>
      <c r="I66" s="17">
        <v>1326.03</v>
      </c>
      <c r="J66" s="17">
        <v>1391.14</v>
      </c>
      <c r="K66" s="18">
        <v>4.9000000000000002E-2</v>
      </c>
    </row>
    <row r="67" spans="1:11" x14ac:dyDescent="0.25">
      <c r="A67" s="15" t="s">
        <v>51</v>
      </c>
      <c r="B67" s="16">
        <v>821312</v>
      </c>
      <c r="C67" s="16">
        <v>2220</v>
      </c>
      <c r="D67" s="15" t="s">
        <v>21</v>
      </c>
      <c r="E67" s="17">
        <v>0</v>
      </c>
      <c r="F67" s="17">
        <v>0</v>
      </c>
      <c r="G67" s="17">
        <v>0</v>
      </c>
      <c r="H67" s="17">
        <v>0</v>
      </c>
      <c r="I67" s="17">
        <v>651.41</v>
      </c>
      <c r="J67" s="17">
        <v>0</v>
      </c>
      <c r="K67" s="18">
        <v>-1</v>
      </c>
    </row>
    <row r="68" spans="1:11" x14ac:dyDescent="0.25">
      <c r="A68" s="15" t="s">
        <v>51</v>
      </c>
      <c r="B68" s="16">
        <v>821312</v>
      </c>
      <c r="C68" s="16">
        <v>2310</v>
      </c>
      <c r="D68" s="15" t="s">
        <v>46</v>
      </c>
      <c r="E68" s="17">
        <v>3305.93</v>
      </c>
      <c r="F68" s="17">
        <v>3710.4</v>
      </c>
      <c r="G68" s="17">
        <v>3981.8</v>
      </c>
      <c r="H68" s="17">
        <v>2911.45</v>
      </c>
      <c r="I68" s="17">
        <v>4087.84</v>
      </c>
      <c r="J68" s="17">
        <v>4183.01</v>
      </c>
      <c r="K68" s="18">
        <v>2.3E-2</v>
      </c>
    </row>
    <row r="69" spans="1:11" x14ac:dyDescent="0.25">
      <c r="A69" s="15" t="s">
        <v>51</v>
      </c>
      <c r="B69" s="16">
        <v>821312</v>
      </c>
      <c r="C69" s="16">
        <v>2320</v>
      </c>
      <c r="D69" s="15" t="s">
        <v>24</v>
      </c>
      <c r="E69" s="17">
        <v>0</v>
      </c>
      <c r="F69" s="17">
        <v>0</v>
      </c>
      <c r="G69" s="17">
        <v>0</v>
      </c>
      <c r="H69" s="17">
        <v>0</v>
      </c>
      <c r="I69" s="17">
        <v>2008.14</v>
      </c>
      <c r="J69" s="17">
        <v>0</v>
      </c>
      <c r="K69" s="18">
        <v>-1</v>
      </c>
    </row>
    <row r="70" spans="1:11" x14ac:dyDescent="0.25">
      <c r="A70" s="15" t="s">
        <v>51</v>
      </c>
      <c r="B70" s="16">
        <v>821312</v>
      </c>
      <c r="C70" s="16">
        <v>2615</v>
      </c>
      <c r="D70" s="15" t="s">
        <v>25</v>
      </c>
      <c r="E70" s="17">
        <v>0</v>
      </c>
      <c r="F70" s="17">
        <v>0</v>
      </c>
      <c r="G70" s="17">
        <v>0</v>
      </c>
      <c r="H70" s="17">
        <v>0</v>
      </c>
      <c r="I70" s="17">
        <v>152.72</v>
      </c>
      <c r="J70" s="17">
        <v>767.52</v>
      </c>
      <c r="K70" s="18">
        <v>4.0259999999999998</v>
      </c>
    </row>
    <row r="71" spans="1:11" x14ac:dyDescent="0.25">
      <c r="A71" s="15" t="s">
        <v>51</v>
      </c>
      <c r="B71" s="16">
        <v>821312</v>
      </c>
      <c r="C71" s="16">
        <v>2625</v>
      </c>
      <c r="D71" s="15" t="s">
        <v>25</v>
      </c>
      <c r="E71" s="17">
        <v>0</v>
      </c>
      <c r="F71" s="17">
        <v>0</v>
      </c>
      <c r="G71" s="17">
        <v>0</v>
      </c>
      <c r="H71" s="17">
        <v>0</v>
      </c>
      <c r="I71" s="17">
        <v>75.02</v>
      </c>
      <c r="J71" s="17">
        <v>0</v>
      </c>
      <c r="K71" s="18">
        <v>-1</v>
      </c>
    </row>
    <row r="72" spans="1:11" x14ac:dyDescent="0.25">
      <c r="A72" s="15" t="s">
        <v>51</v>
      </c>
      <c r="B72" s="16">
        <v>821312</v>
      </c>
      <c r="C72" s="16">
        <v>3252</v>
      </c>
      <c r="D72" s="15" t="s">
        <v>54</v>
      </c>
      <c r="E72" s="17">
        <v>0</v>
      </c>
      <c r="F72" s="17">
        <v>0</v>
      </c>
      <c r="G72" s="17">
        <v>0</v>
      </c>
      <c r="H72" s="17">
        <v>0</v>
      </c>
      <c r="I72" s="17">
        <v>650</v>
      </c>
      <c r="J72" s="17">
        <v>650</v>
      </c>
      <c r="K72" s="18">
        <v>0</v>
      </c>
    </row>
    <row r="73" spans="1:11" x14ac:dyDescent="0.25">
      <c r="A73" s="15" t="s">
        <v>51</v>
      </c>
      <c r="B73" s="16">
        <v>821312</v>
      </c>
      <c r="C73" s="16">
        <v>4300</v>
      </c>
      <c r="D73" s="15" t="s">
        <v>55</v>
      </c>
      <c r="E73" s="17">
        <v>0</v>
      </c>
      <c r="F73" s="17">
        <v>0</v>
      </c>
      <c r="G73" s="17">
        <v>66.2</v>
      </c>
      <c r="H73" s="17">
        <v>0</v>
      </c>
      <c r="I73" s="17">
        <v>100</v>
      </c>
      <c r="J73" s="17">
        <v>100</v>
      </c>
      <c r="K73" s="18">
        <v>0</v>
      </c>
    </row>
    <row r="74" spans="1:11" x14ac:dyDescent="0.25">
      <c r="A74" s="15" t="s">
        <v>51</v>
      </c>
      <c r="B74" s="16">
        <v>821312</v>
      </c>
      <c r="C74" s="16">
        <v>5810</v>
      </c>
      <c r="D74" s="15" t="s">
        <v>30</v>
      </c>
      <c r="E74" s="17">
        <v>0</v>
      </c>
      <c r="F74" s="17">
        <v>255.5</v>
      </c>
      <c r="G74" s="17">
        <v>0</v>
      </c>
      <c r="H74" s="17">
        <v>465</v>
      </c>
      <c r="I74" s="17">
        <v>500</v>
      </c>
      <c r="J74" s="17">
        <v>500</v>
      </c>
      <c r="K74" s="18">
        <v>0</v>
      </c>
    </row>
    <row r="75" spans="1:11" x14ac:dyDescent="0.25">
      <c r="A75" s="15" t="s">
        <v>51</v>
      </c>
      <c r="B75" s="16">
        <v>821312</v>
      </c>
      <c r="C75" s="16">
        <v>6100</v>
      </c>
      <c r="D75" s="15" t="s">
        <v>31</v>
      </c>
      <c r="E75" s="17">
        <v>889.77</v>
      </c>
      <c r="F75" s="17">
        <v>799.11</v>
      </c>
      <c r="G75" s="17">
        <v>800</v>
      </c>
      <c r="H75" s="17">
        <v>708.36</v>
      </c>
      <c r="I75" s="17">
        <v>800</v>
      </c>
      <c r="J75" s="17">
        <v>800</v>
      </c>
      <c r="K75" s="18">
        <v>0</v>
      </c>
    </row>
    <row r="76" spans="1:11" x14ac:dyDescent="0.25">
      <c r="A76" s="15" t="s">
        <v>56</v>
      </c>
      <c r="B76" s="16">
        <v>822212</v>
      </c>
      <c r="C76" s="16">
        <v>1020</v>
      </c>
      <c r="D76" s="15" t="s">
        <v>57</v>
      </c>
      <c r="E76" s="17">
        <v>28695.78</v>
      </c>
      <c r="F76" s="17">
        <v>29956.29</v>
      </c>
      <c r="G76" s="17">
        <v>39754.9</v>
      </c>
      <c r="H76" s="17">
        <v>49611.48</v>
      </c>
      <c r="I76" s="17">
        <v>44924.88</v>
      </c>
      <c r="J76" s="17">
        <v>46567.08</v>
      </c>
      <c r="K76" s="18">
        <v>3.6999999999999998E-2</v>
      </c>
    </row>
    <row r="77" spans="1:11" x14ac:dyDescent="0.25">
      <c r="A77" s="15" t="s">
        <v>56</v>
      </c>
      <c r="B77" s="16">
        <v>822212</v>
      </c>
      <c r="C77" s="16">
        <v>2120</v>
      </c>
      <c r="D77" s="15" t="s">
        <v>18</v>
      </c>
      <c r="E77" s="17">
        <v>10767.8</v>
      </c>
      <c r="F77" s="17">
        <v>10767.8</v>
      </c>
      <c r="G77" s="17">
        <v>11364.2</v>
      </c>
      <c r="H77" s="17">
        <v>7838.87</v>
      </c>
      <c r="I77" s="17">
        <v>12205.89</v>
      </c>
      <c r="J77" s="17">
        <v>13325.18</v>
      </c>
      <c r="K77" s="18">
        <v>9.1999999999999998E-2</v>
      </c>
    </row>
    <row r="78" spans="1:11" x14ac:dyDescent="0.25">
      <c r="A78" s="15" t="s">
        <v>56</v>
      </c>
      <c r="B78" s="16">
        <v>822212</v>
      </c>
      <c r="C78" s="16">
        <v>2220</v>
      </c>
      <c r="D78" s="15" t="s">
        <v>21</v>
      </c>
      <c r="E78" s="17">
        <v>397.03</v>
      </c>
      <c r="F78" s="17">
        <v>397.77</v>
      </c>
      <c r="G78" s="17">
        <v>689.93</v>
      </c>
      <c r="H78" s="17">
        <v>252.43</v>
      </c>
      <c r="I78" s="17">
        <v>651.41</v>
      </c>
      <c r="J78" s="17">
        <v>675.22</v>
      </c>
      <c r="K78" s="18">
        <v>3.6999999999999998E-2</v>
      </c>
    </row>
    <row r="79" spans="1:11" x14ac:dyDescent="0.25">
      <c r="A79" s="15" t="s">
        <v>56</v>
      </c>
      <c r="B79" s="16">
        <v>822212</v>
      </c>
      <c r="C79" s="16">
        <v>2320</v>
      </c>
      <c r="D79" s="15" t="s">
        <v>24</v>
      </c>
      <c r="E79" s="17">
        <v>1125.71</v>
      </c>
      <c r="F79" s="17">
        <v>1339.04</v>
      </c>
      <c r="G79" s="17">
        <v>1777.05</v>
      </c>
      <c r="H79" s="17">
        <v>1308.76</v>
      </c>
      <c r="I79" s="17">
        <v>2008.14</v>
      </c>
      <c r="J79" s="17">
        <v>2081.5500000000002</v>
      </c>
      <c r="K79" s="18">
        <v>3.6999999999999998E-2</v>
      </c>
    </row>
    <row r="80" spans="1:11" x14ac:dyDescent="0.25">
      <c r="A80" s="15" t="s">
        <v>56</v>
      </c>
      <c r="B80" s="16">
        <v>822212</v>
      </c>
      <c r="C80" s="16">
        <v>2625</v>
      </c>
      <c r="D80" s="15" t="s">
        <v>25</v>
      </c>
      <c r="E80" s="17">
        <v>0</v>
      </c>
      <c r="F80" s="17">
        <v>0</v>
      </c>
      <c r="G80" s="17">
        <v>0</v>
      </c>
      <c r="H80" s="17">
        <v>0</v>
      </c>
      <c r="I80" s="17">
        <v>75.02</v>
      </c>
      <c r="J80" s="17">
        <v>372.54</v>
      </c>
      <c r="K80" s="18">
        <v>3.9660000000000002</v>
      </c>
    </row>
    <row r="81" spans="1:11" x14ac:dyDescent="0.25">
      <c r="A81" s="15" t="s">
        <v>56</v>
      </c>
      <c r="B81" s="16">
        <v>822212</v>
      </c>
      <c r="C81" s="16">
        <v>3400</v>
      </c>
      <c r="D81" s="15" t="s">
        <v>58</v>
      </c>
      <c r="E81" s="17">
        <v>975.08</v>
      </c>
      <c r="F81" s="17">
        <v>1036.1199999999999</v>
      </c>
      <c r="G81" s="17">
        <v>1079.8599999999999</v>
      </c>
      <c r="H81" s="17">
        <v>1128.48</v>
      </c>
      <c r="I81" s="17">
        <v>1200</v>
      </c>
      <c r="J81" s="17">
        <v>1200</v>
      </c>
      <c r="K81" s="18">
        <v>0</v>
      </c>
    </row>
    <row r="82" spans="1:11" x14ac:dyDescent="0.25">
      <c r="A82" s="15" t="s">
        <v>56</v>
      </c>
      <c r="B82" s="16">
        <v>822212</v>
      </c>
      <c r="C82" s="16">
        <v>4300</v>
      </c>
      <c r="D82" s="15" t="s">
        <v>55</v>
      </c>
      <c r="E82" s="17">
        <v>57.27</v>
      </c>
      <c r="F82" s="17">
        <v>0</v>
      </c>
      <c r="G82" s="17">
        <v>0</v>
      </c>
      <c r="H82" s="17">
        <v>376.61</v>
      </c>
      <c r="I82" s="17">
        <v>500</v>
      </c>
      <c r="J82" s="17">
        <v>500</v>
      </c>
      <c r="K82" s="18">
        <v>0</v>
      </c>
    </row>
    <row r="83" spans="1:11" x14ac:dyDescent="0.25">
      <c r="A83" s="15" t="s">
        <v>56</v>
      </c>
      <c r="B83" s="16">
        <v>822212</v>
      </c>
      <c r="C83" s="16">
        <v>5810</v>
      </c>
      <c r="D83" s="15" t="s">
        <v>30</v>
      </c>
      <c r="E83" s="17">
        <v>0</v>
      </c>
      <c r="F83" s="17">
        <v>0</v>
      </c>
      <c r="G83" s="17">
        <v>250</v>
      </c>
      <c r="H83" s="17">
        <v>0</v>
      </c>
      <c r="I83" s="17">
        <v>250</v>
      </c>
      <c r="J83" s="17">
        <v>250</v>
      </c>
      <c r="K83" s="18">
        <v>0</v>
      </c>
    </row>
    <row r="84" spans="1:11" x14ac:dyDescent="0.25">
      <c r="A84" s="15" t="s">
        <v>56</v>
      </c>
      <c r="B84" s="16">
        <v>822212</v>
      </c>
      <c r="C84" s="16">
        <v>6100</v>
      </c>
      <c r="D84" s="15" t="s">
        <v>31</v>
      </c>
      <c r="E84" s="17">
        <v>994.97</v>
      </c>
      <c r="F84" s="17">
        <v>1496.56</v>
      </c>
      <c r="G84" s="17">
        <v>380.29</v>
      </c>
      <c r="H84" s="17">
        <v>627.49</v>
      </c>
      <c r="I84" s="17">
        <v>1000</v>
      </c>
      <c r="J84" s="17">
        <v>1000</v>
      </c>
      <c r="K84" s="18">
        <v>0</v>
      </c>
    </row>
    <row r="85" spans="1:11" x14ac:dyDescent="0.25">
      <c r="A85" s="15" t="s">
        <v>56</v>
      </c>
      <c r="B85" s="16">
        <v>822212</v>
      </c>
      <c r="C85" s="16">
        <v>6410</v>
      </c>
      <c r="D85" s="15" t="s">
        <v>39</v>
      </c>
      <c r="E85" s="17">
        <v>4561.24</v>
      </c>
      <c r="F85" s="17">
        <v>3835.2</v>
      </c>
      <c r="G85" s="17">
        <v>1973.29</v>
      </c>
      <c r="H85" s="17">
        <v>4990.28</v>
      </c>
      <c r="I85" s="17">
        <v>5000</v>
      </c>
      <c r="J85" s="17">
        <v>5000</v>
      </c>
      <c r="K85" s="18">
        <v>0</v>
      </c>
    </row>
    <row r="86" spans="1:11" x14ac:dyDescent="0.25">
      <c r="A86" s="15" t="s">
        <v>59</v>
      </c>
      <c r="B86" s="16">
        <v>822312</v>
      </c>
      <c r="C86" s="16">
        <v>1010</v>
      </c>
      <c r="D86" s="15" t="s">
        <v>45</v>
      </c>
      <c r="E86" s="17">
        <v>0</v>
      </c>
      <c r="F86" s="17">
        <v>0</v>
      </c>
      <c r="G86" s="17">
        <v>0</v>
      </c>
      <c r="H86" s="17">
        <v>10088.56</v>
      </c>
      <c r="I86" s="17">
        <v>12308.14</v>
      </c>
      <c r="J86" s="17">
        <v>12957.9</v>
      </c>
      <c r="K86" s="18">
        <v>5.2999999999999999E-2</v>
      </c>
    </row>
    <row r="87" spans="1:11" x14ac:dyDescent="0.25">
      <c r="A87" s="15" t="s">
        <v>59</v>
      </c>
      <c r="B87" s="16">
        <v>822312</v>
      </c>
      <c r="C87" s="16">
        <v>1020</v>
      </c>
      <c r="D87" s="15" t="s">
        <v>57</v>
      </c>
      <c r="E87" s="17">
        <v>0</v>
      </c>
      <c r="F87" s="17">
        <v>0</v>
      </c>
      <c r="G87" s="17">
        <v>0</v>
      </c>
      <c r="H87" s="17">
        <v>0</v>
      </c>
      <c r="I87" s="17">
        <v>23670.400000000001</v>
      </c>
      <c r="J87" s="17">
        <v>23415.599999999999</v>
      </c>
      <c r="K87" s="18">
        <v>-1.0999999999999999E-2</v>
      </c>
    </row>
    <row r="88" spans="1:11" x14ac:dyDescent="0.25">
      <c r="A88" s="15" t="s">
        <v>59</v>
      </c>
      <c r="B88" s="16">
        <v>822312</v>
      </c>
      <c r="C88" s="16">
        <v>2110</v>
      </c>
      <c r="D88" s="15" t="s">
        <v>17</v>
      </c>
      <c r="E88" s="17">
        <v>0</v>
      </c>
      <c r="F88" s="17">
        <v>0</v>
      </c>
      <c r="G88" s="17">
        <v>0</v>
      </c>
      <c r="H88" s="17">
        <v>1140.03</v>
      </c>
      <c r="I88" s="17">
        <v>3065.14</v>
      </c>
      <c r="J88" s="17">
        <v>3344.01</v>
      </c>
      <c r="K88" s="18">
        <v>9.0999999999999998E-2</v>
      </c>
    </row>
    <row r="89" spans="1:11" x14ac:dyDescent="0.25">
      <c r="A89" s="15" t="s">
        <v>59</v>
      </c>
      <c r="B89" s="16">
        <v>822312</v>
      </c>
      <c r="C89" s="16">
        <v>2120</v>
      </c>
      <c r="D89" s="15" t="s">
        <v>18</v>
      </c>
      <c r="E89" s="17">
        <v>0</v>
      </c>
      <c r="F89" s="17">
        <v>0</v>
      </c>
      <c r="G89" s="17">
        <v>0</v>
      </c>
      <c r="H89" s="17">
        <v>0</v>
      </c>
      <c r="I89" s="17">
        <v>5517.85</v>
      </c>
      <c r="J89" s="17">
        <v>4855.12</v>
      </c>
      <c r="K89" s="18">
        <v>-0.12</v>
      </c>
    </row>
    <row r="90" spans="1:11" x14ac:dyDescent="0.25">
      <c r="A90" s="15" t="s">
        <v>59</v>
      </c>
      <c r="B90" s="16">
        <v>822312</v>
      </c>
      <c r="C90" s="16">
        <v>2210</v>
      </c>
      <c r="D90" s="15" t="s">
        <v>20</v>
      </c>
      <c r="E90" s="17">
        <v>0</v>
      </c>
      <c r="F90" s="17">
        <v>0</v>
      </c>
      <c r="G90" s="17">
        <v>0</v>
      </c>
      <c r="H90" s="17">
        <v>61.37</v>
      </c>
      <c r="I90" s="17">
        <v>178.47</v>
      </c>
      <c r="J90" s="17">
        <v>187.89</v>
      </c>
      <c r="K90" s="18">
        <v>5.2999999999999999E-2</v>
      </c>
    </row>
    <row r="91" spans="1:11" x14ac:dyDescent="0.25">
      <c r="A91" s="15" t="s">
        <v>59</v>
      </c>
      <c r="B91" s="16">
        <v>822312</v>
      </c>
      <c r="C91" s="16">
        <v>2220</v>
      </c>
      <c r="D91" s="15" t="s">
        <v>21</v>
      </c>
      <c r="E91" s="17">
        <v>0</v>
      </c>
      <c r="F91" s="17">
        <v>0</v>
      </c>
      <c r="G91" s="17">
        <v>0</v>
      </c>
      <c r="H91" s="17">
        <v>0</v>
      </c>
      <c r="I91" s="17">
        <v>343.22</v>
      </c>
      <c r="J91" s="17">
        <v>339.53</v>
      </c>
      <c r="K91" s="18">
        <v>-1.0999999999999999E-2</v>
      </c>
    </row>
    <row r="92" spans="1:11" x14ac:dyDescent="0.25">
      <c r="A92" s="15" t="s">
        <v>59</v>
      </c>
      <c r="B92" s="16">
        <v>822312</v>
      </c>
      <c r="C92" s="16">
        <v>2310</v>
      </c>
      <c r="D92" s="15" t="s">
        <v>46</v>
      </c>
      <c r="E92" s="17">
        <v>0</v>
      </c>
      <c r="F92" s="17">
        <v>0</v>
      </c>
      <c r="G92" s="17">
        <v>0</v>
      </c>
      <c r="H92" s="17">
        <v>199.9</v>
      </c>
      <c r="I92" s="17">
        <v>550.16999999999996</v>
      </c>
      <c r="J92" s="17">
        <v>564.96</v>
      </c>
      <c r="K92" s="18">
        <v>2.7E-2</v>
      </c>
    </row>
    <row r="93" spans="1:11" x14ac:dyDescent="0.25">
      <c r="A93" s="15" t="s">
        <v>59</v>
      </c>
      <c r="B93" s="16">
        <v>822312</v>
      </c>
      <c r="C93" s="16">
        <v>2320</v>
      </c>
      <c r="D93" s="15" t="s">
        <v>24</v>
      </c>
      <c r="E93" s="17">
        <v>0</v>
      </c>
      <c r="F93" s="17">
        <v>0</v>
      </c>
      <c r="G93" s="17">
        <v>0</v>
      </c>
      <c r="H93" s="17">
        <v>0</v>
      </c>
      <c r="I93" s="17">
        <v>1058.07</v>
      </c>
      <c r="J93" s="17">
        <v>1046.68</v>
      </c>
      <c r="K93" s="18">
        <v>-1.0999999999999999E-2</v>
      </c>
    </row>
    <row r="94" spans="1:11" x14ac:dyDescent="0.25">
      <c r="A94" s="15" t="s">
        <v>59</v>
      </c>
      <c r="B94" s="16">
        <v>822312</v>
      </c>
      <c r="C94" s="16">
        <v>2615</v>
      </c>
      <c r="D94" s="15" t="s">
        <v>25</v>
      </c>
      <c r="E94" s="17">
        <v>0</v>
      </c>
      <c r="F94" s="17">
        <v>0</v>
      </c>
      <c r="G94" s="17">
        <v>0</v>
      </c>
      <c r="H94" s="17">
        <v>0</v>
      </c>
      <c r="I94" s="17">
        <v>20.55</v>
      </c>
      <c r="J94" s="17">
        <v>103.66</v>
      </c>
      <c r="K94" s="18">
        <v>4.0439999999999996</v>
      </c>
    </row>
    <row r="95" spans="1:11" x14ac:dyDescent="0.25">
      <c r="A95" s="15" t="s">
        <v>59</v>
      </c>
      <c r="B95" s="16">
        <v>822312</v>
      </c>
      <c r="C95" s="16">
        <v>2625</v>
      </c>
      <c r="D95" s="15" t="s">
        <v>25</v>
      </c>
      <c r="E95" s="17">
        <v>0</v>
      </c>
      <c r="F95" s="17">
        <v>0</v>
      </c>
      <c r="G95" s="17">
        <v>0</v>
      </c>
      <c r="H95" s="17">
        <v>0</v>
      </c>
      <c r="I95" s="17">
        <v>39.53</v>
      </c>
      <c r="J95" s="17">
        <v>187.32</v>
      </c>
      <c r="K95" s="18">
        <v>3.7389999999999999</v>
      </c>
    </row>
    <row r="96" spans="1:11" x14ac:dyDescent="0.25">
      <c r="A96" s="15" t="s">
        <v>59</v>
      </c>
      <c r="B96" s="16">
        <v>822312</v>
      </c>
      <c r="C96" s="16">
        <v>6500</v>
      </c>
      <c r="D96" s="15" t="s">
        <v>60</v>
      </c>
      <c r="E96" s="17">
        <v>114.16</v>
      </c>
      <c r="F96" s="17">
        <v>220.91</v>
      </c>
      <c r="G96" s="17">
        <v>0</v>
      </c>
      <c r="H96" s="17">
        <v>89.26</v>
      </c>
      <c r="I96" s="17">
        <v>500</v>
      </c>
      <c r="J96" s="17">
        <v>500</v>
      </c>
      <c r="K96" s="18">
        <v>0</v>
      </c>
    </row>
    <row r="97" spans="1:11" x14ac:dyDescent="0.25">
      <c r="A97" s="15" t="s">
        <v>59</v>
      </c>
      <c r="B97" s="16">
        <v>822312</v>
      </c>
      <c r="C97" s="16">
        <v>7300</v>
      </c>
      <c r="D97" s="15" t="s">
        <v>42</v>
      </c>
      <c r="E97" s="17">
        <v>408</v>
      </c>
      <c r="F97" s="17">
        <v>108</v>
      </c>
      <c r="G97" s="17">
        <v>0</v>
      </c>
      <c r="H97" s="17">
        <v>1702.13</v>
      </c>
      <c r="I97" s="17">
        <v>2250</v>
      </c>
      <c r="J97" s="17">
        <v>1000</v>
      </c>
      <c r="K97" s="18">
        <v>-0.55600000000000005</v>
      </c>
    </row>
    <row r="98" spans="1:11" x14ac:dyDescent="0.25">
      <c r="A98" s="15" t="s">
        <v>59</v>
      </c>
      <c r="B98" s="16">
        <v>822312</v>
      </c>
      <c r="C98" s="16">
        <v>7351</v>
      </c>
      <c r="D98" s="15" t="s">
        <v>61</v>
      </c>
      <c r="E98" s="17">
        <v>4638</v>
      </c>
      <c r="F98" s="17">
        <v>6395.6</v>
      </c>
      <c r="G98" s="17">
        <v>5920</v>
      </c>
      <c r="H98" s="17">
        <v>3900</v>
      </c>
      <c r="I98" s="17">
        <v>7000</v>
      </c>
      <c r="J98" s="17">
        <v>7000</v>
      </c>
      <c r="K98" s="18">
        <v>0</v>
      </c>
    </row>
    <row r="99" spans="1:11" x14ac:dyDescent="0.25">
      <c r="A99" s="15" t="s">
        <v>62</v>
      </c>
      <c r="B99" s="16">
        <v>822412</v>
      </c>
      <c r="C99" s="16">
        <v>3302</v>
      </c>
      <c r="D99" s="15" t="s">
        <v>63</v>
      </c>
      <c r="E99" s="17">
        <v>221.5</v>
      </c>
      <c r="F99" s="17">
        <v>2476.33</v>
      </c>
      <c r="G99" s="17">
        <v>49.99</v>
      </c>
      <c r="H99" s="17">
        <v>2520</v>
      </c>
      <c r="I99" s="17">
        <v>3000</v>
      </c>
      <c r="J99" s="17">
        <v>3000</v>
      </c>
      <c r="K99" s="18">
        <v>0</v>
      </c>
    </row>
    <row r="100" spans="1:11" x14ac:dyDescent="0.25">
      <c r="A100" s="15" t="s">
        <v>64</v>
      </c>
      <c r="B100" s="16">
        <v>824005</v>
      </c>
      <c r="C100" s="16">
        <v>1045</v>
      </c>
      <c r="D100" s="15" t="s">
        <v>65</v>
      </c>
      <c r="E100" s="17">
        <v>128146</v>
      </c>
      <c r="F100" s="17">
        <v>154018.1</v>
      </c>
      <c r="G100" s="17">
        <v>138428.98000000001</v>
      </c>
      <c r="H100" s="17">
        <v>145258.60999999999</v>
      </c>
      <c r="I100" s="17">
        <v>143284.32</v>
      </c>
      <c r="J100" s="17">
        <v>136795.1</v>
      </c>
      <c r="K100" s="18">
        <v>-4.4999999999999998E-2</v>
      </c>
    </row>
    <row r="101" spans="1:11" x14ac:dyDescent="0.25">
      <c r="A101" s="15" t="s">
        <v>64</v>
      </c>
      <c r="B101" s="16">
        <v>824005</v>
      </c>
      <c r="C101" s="16">
        <v>1181</v>
      </c>
      <c r="D101" s="15" t="s">
        <v>66</v>
      </c>
      <c r="E101" s="17">
        <v>21325.82</v>
      </c>
      <c r="F101" s="17">
        <v>67289.570000000007</v>
      </c>
      <c r="G101" s="17">
        <v>70379.66</v>
      </c>
      <c r="H101" s="17">
        <v>74120.539999999994</v>
      </c>
      <c r="I101" s="17">
        <v>66611.09</v>
      </c>
      <c r="J101" s="17">
        <v>63886.96</v>
      </c>
      <c r="K101" s="18">
        <v>-4.1000000000000002E-2</v>
      </c>
    </row>
    <row r="102" spans="1:11" x14ac:dyDescent="0.25">
      <c r="A102" s="15" t="s">
        <v>64</v>
      </c>
      <c r="B102" s="16">
        <v>824005</v>
      </c>
      <c r="C102" s="16">
        <v>1281</v>
      </c>
      <c r="D102" s="15" t="s">
        <v>67</v>
      </c>
      <c r="E102" s="17">
        <v>0</v>
      </c>
      <c r="F102" s="17">
        <v>1113.5</v>
      </c>
      <c r="G102" s="17">
        <v>0</v>
      </c>
      <c r="H102" s="17">
        <v>0</v>
      </c>
      <c r="I102" s="17">
        <v>1000</v>
      </c>
      <c r="J102" s="17">
        <v>1000</v>
      </c>
      <c r="K102" s="18">
        <v>0</v>
      </c>
    </row>
    <row r="103" spans="1:11" x14ac:dyDescent="0.25">
      <c r="A103" s="15" t="s">
        <v>64</v>
      </c>
      <c r="B103" s="16">
        <v>824005</v>
      </c>
      <c r="C103" s="16">
        <v>2140</v>
      </c>
      <c r="D103" s="15" t="s">
        <v>68</v>
      </c>
      <c r="E103" s="17">
        <v>12092.2</v>
      </c>
      <c r="F103" s="17">
        <v>19058.37</v>
      </c>
      <c r="G103" s="17">
        <v>21484.09</v>
      </c>
      <c r="H103" s="17">
        <v>15591.05</v>
      </c>
      <c r="I103" s="17">
        <v>20915.599999999999</v>
      </c>
      <c r="J103" s="17">
        <v>20443.080000000002</v>
      </c>
      <c r="K103" s="18">
        <v>-2.3E-2</v>
      </c>
    </row>
    <row r="104" spans="1:11" x14ac:dyDescent="0.25">
      <c r="A104" s="15" t="s">
        <v>64</v>
      </c>
      <c r="B104" s="16">
        <v>824005</v>
      </c>
      <c r="C104" s="16">
        <v>2180</v>
      </c>
      <c r="D104" s="15" t="s">
        <v>69</v>
      </c>
      <c r="E104" s="17">
        <v>66.260000000000005</v>
      </c>
      <c r="F104" s="17">
        <v>1980</v>
      </c>
      <c r="G104" s="17">
        <v>1870</v>
      </c>
      <c r="H104" s="17">
        <v>1870</v>
      </c>
      <c r="I104" s="17">
        <v>3400</v>
      </c>
      <c r="J104" s="17">
        <v>3400</v>
      </c>
      <c r="K104" s="18">
        <v>0</v>
      </c>
    </row>
    <row r="105" spans="1:11" x14ac:dyDescent="0.25">
      <c r="A105" s="15" t="s">
        <v>64</v>
      </c>
      <c r="B105" s="16">
        <v>824005</v>
      </c>
      <c r="C105" s="16">
        <v>2230</v>
      </c>
      <c r="D105" s="15" t="s">
        <v>70</v>
      </c>
      <c r="E105" s="17">
        <v>0</v>
      </c>
      <c r="F105" s="17">
        <v>16.149999999999999</v>
      </c>
      <c r="G105" s="17">
        <v>0</v>
      </c>
      <c r="H105" s="17">
        <v>0</v>
      </c>
      <c r="I105" s="17">
        <v>100</v>
      </c>
      <c r="J105" s="17">
        <v>100</v>
      </c>
      <c r="K105" s="18">
        <v>0</v>
      </c>
    </row>
    <row r="106" spans="1:11" x14ac:dyDescent="0.25">
      <c r="A106" s="15" t="s">
        <v>64</v>
      </c>
      <c r="B106" s="16">
        <v>824005</v>
      </c>
      <c r="C106" s="16">
        <v>2240</v>
      </c>
      <c r="D106" s="15" t="s">
        <v>71</v>
      </c>
      <c r="E106" s="17">
        <v>1879.97</v>
      </c>
      <c r="F106" s="17">
        <v>2140.38</v>
      </c>
      <c r="G106" s="17">
        <v>2082.5700000000002</v>
      </c>
      <c r="H106" s="17">
        <v>1408.74</v>
      </c>
      <c r="I106" s="17">
        <v>2077.62</v>
      </c>
      <c r="J106" s="17">
        <v>1983.53</v>
      </c>
      <c r="K106" s="18">
        <v>-4.4999999999999998E-2</v>
      </c>
    </row>
    <row r="107" spans="1:11" x14ac:dyDescent="0.25">
      <c r="A107" s="15" t="s">
        <v>64</v>
      </c>
      <c r="B107" s="16">
        <v>824005</v>
      </c>
      <c r="C107" s="16">
        <v>2280</v>
      </c>
      <c r="D107" s="15" t="s">
        <v>72</v>
      </c>
      <c r="E107" s="17">
        <v>1631.42</v>
      </c>
      <c r="F107" s="17">
        <v>5400.15</v>
      </c>
      <c r="G107" s="17">
        <v>6154.13</v>
      </c>
      <c r="H107" s="17">
        <v>4176.21</v>
      </c>
      <c r="I107" s="17">
        <v>5095.75</v>
      </c>
      <c r="J107" s="17">
        <v>4887.3500000000004</v>
      </c>
      <c r="K107" s="18">
        <v>-4.1000000000000002E-2</v>
      </c>
    </row>
    <row r="108" spans="1:11" x14ac:dyDescent="0.25">
      <c r="A108" s="15" t="s">
        <v>64</v>
      </c>
      <c r="B108" s="16">
        <v>824005</v>
      </c>
      <c r="C108" s="16">
        <v>2340</v>
      </c>
      <c r="D108" s="15" t="s">
        <v>73</v>
      </c>
      <c r="E108" s="17">
        <v>14875.34</v>
      </c>
      <c r="F108" s="17">
        <v>14593.55</v>
      </c>
      <c r="G108" s="17">
        <v>13942.8</v>
      </c>
      <c r="H108" s="17">
        <v>7759.3</v>
      </c>
      <c r="I108" s="17">
        <v>15404.81</v>
      </c>
      <c r="J108" s="17">
        <v>15014.74</v>
      </c>
      <c r="K108" s="18">
        <v>-2.5000000000000001E-2</v>
      </c>
    </row>
    <row r="109" spans="1:11" x14ac:dyDescent="0.25">
      <c r="A109" s="15" t="s">
        <v>64</v>
      </c>
      <c r="B109" s="16">
        <v>824005</v>
      </c>
      <c r="C109" s="16">
        <v>2380</v>
      </c>
      <c r="D109" s="15" t="s">
        <v>74</v>
      </c>
      <c r="E109" s="17">
        <v>69.13</v>
      </c>
      <c r="F109" s="17">
        <v>5563.07</v>
      </c>
      <c r="G109" s="17">
        <v>4468.8</v>
      </c>
      <c r="H109" s="17">
        <v>3180.15</v>
      </c>
      <c r="I109" s="17">
        <v>4553.87</v>
      </c>
      <c r="J109" s="17">
        <v>4780.3500000000004</v>
      </c>
      <c r="K109" s="18">
        <v>0.05</v>
      </c>
    </row>
    <row r="110" spans="1:11" x14ac:dyDescent="0.25">
      <c r="A110" s="15" t="s">
        <v>64</v>
      </c>
      <c r="B110" s="16">
        <v>824005</v>
      </c>
      <c r="C110" s="16">
        <v>2645</v>
      </c>
      <c r="D110" s="15" t="s">
        <v>25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1094.3599999999999</v>
      </c>
      <c r="K110" s="18">
        <v>0</v>
      </c>
    </row>
    <row r="111" spans="1:11" x14ac:dyDescent="0.25">
      <c r="A111" s="15" t="s">
        <v>64</v>
      </c>
      <c r="B111" s="16">
        <v>824005</v>
      </c>
      <c r="C111" s="16">
        <v>2685</v>
      </c>
      <c r="D111" s="15" t="s">
        <v>25</v>
      </c>
      <c r="E111" s="17">
        <v>0</v>
      </c>
      <c r="F111" s="17">
        <v>0</v>
      </c>
      <c r="G111" s="17">
        <v>0</v>
      </c>
      <c r="H111" s="17">
        <v>0</v>
      </c>
      <c r="I111" s="17">
        <v>111.24</v>
      </c>
      <c r="J111" s="17">
        <v>511.1</v>
      </c>
      <c r="K111" s="18">
        <v>3.5950000000000002</v>
      </c>
    </row>
    <row r="112" spans="1:11" x14ac:dyDescent="0.25">
      <c r="A112" s="15" t="s">
        <v>75</v>
      </c>
      <c r="B112" s="16">
        <v>824012</v>
      </c>
      <c r="C112" s="16">
        <v>4300</v>
      </c>
      <c r="D112" s="15" t="s">
        <v>55</v>
      </c>
      <c r="E112" s="17">
        <v>379</v>
      </c>
      <c r="F112" s="17">
        <v>399</v>
      </c>
      <c r="G112" s="17">
        <v>0</v>
      </c>
      <c r="H112" s="17">
        <v>0</v>
      </c>
      <c r="I112" s="17">
        <v>500</v>
      </c>
      <c r="J112" s="17">
        <v>500</v>
      </c>
      <c r="K112" s="18">
        <v>0</v>
      </c>
    </row>
    <row r="113" spans="1:11" x14ac:dyDescent="0.25">
      <c r="A113" s="15" t="s">
        <v>75</v>
      </c>
      <c r="B113" s="16">
        <v>824012</v>
      </c>
      <c r="C113" s="16">
        <v>5310</v>
      </c>
      <c r="D113" s="15" t="s">
        <v>76</v>
      </c>
      <c r="E113" s="17">
        <v>486.76</v>
      </c>
      <c r="F113" s="17">
        <v>248.42</v>
      </c>
      <c r="G113" s="17">
        <v>379.85</v>
      </c>
      <c r="H113" s="17">
        <v>277.48</v>
      </c>
      <c r="I113" s="17">
        <v>535</v>
      </c>
      <c r="J113" s="17">
        <v>535</v>
      </c>
      <c r="K113" s="18">
        <v>0</v>
      </c>
    </row>
    <row r="114" spans="1:11" x14ac:dyDescent="0.25">
      <c r="A114" s="15" t="s">
        <v>75</v>
      </c>
      <c r="B114" s="16">
        <v>824012</v>
      </c>
      <c r="C114" s="16">
        <v>5320</v>
      </c>
      <c r="D114" s="15" t="s">
        <v>77</v>
      </c>
      <c r="E114" s="17">
        <v>3839.05</v>
      </c>
      <c r="F114" s="17">
        <v>3398.4</v>
      </c>
      <c r="G114" s="17">
        <v>3861.42</v>
      </c>
      <c r="H114" s="17">
        <v>2560.1999999999998</v>
      </c>
      <c r="I114" s="17">
        <v>3400</v>
      </c>
      <c r="J114" s="17">
        <v>4000</v>
      </c>
      <c r="K114" s="18">
        <v>0.17599999999999999</v>
      </c>
    </row>
    <row r="115" spans="1:11" x14ac:dyDescent="0.25">
      <c r="A115" s="15" t="s">
        <v>75</v>
      </c>
      <c r="B115" s="16">
        <v>824012</v>
      </c>
      <c r="C115" s="16">
        <v>5810</v>
      </c>
      <c r="D115" s="15" t="s">
        <v>30</v>
      </c>
      <c r="E115" s="17">
        <v>698</v>
      </c>
      <c r="F115" s="17">
        <v>951.04</v>
      </c>
      <c r="G115" s="17">
        <v>849</v>
      </c>
      <c r="H115" s="17">
        <v>672.55</v>
      </c>
      <c r="I115" s="17">
        <v>1000</v>
      </c>
      <c r="J115" s="17">
        <v>1000</v>
      </c>
      <c r="K115" s="18">
        <v>0</v>
      </c>
    </row>
    <row r="116" spans="1:11" x14ac:dyDescent="0.25">
      <c r="A116" s="15" t="s">
        <v>75</v>
      </c>
      <c r="B116" s="16">
        <v>824012</v>
      </c>
      <c r="C116" s="16">
        <v>6100</v>
      </c>
      <c r="D116" s="15" t="s">
        <v>31</v>
      </c>
      <c r="E116" s="17">
        <v>458.83</v>
      </c>
      <c r="F116" s="17">
        <v>0</v>
      </c>
      <c r="G116" s="17">
        <v>45.92</v>
      </c>
      <c r="H116" s="17">
        <v>149.29</v>
      </c>
      <c r="I116" s="17">
        <v>500</v>
      </c>
      <c r="J116" s="17">
        <v>500</v>
      </c>
      <c r="K116" s="18">
        <v>0</v>
      </c>
    </row>
    <row r="117" spans="1:11" x14ac:dyDescent="0.25">
      <c r="A117" s="15" t="s">
        <v>75</v>
      </c>
      <c r="B117" s="16">
        <v>824012</v>
      </c>
      <c r="C117" s="16">
        <v>6410</v>
      </c>
      <c r="D117" s="15" t="s">
        <v>39</v>
      </c>
      <c r="E117" s="17">
        <v>509.3</v>
      </c>
      <c r="F117" s="17">
        <v>861.07</v>
      </c>
      <c r="G117" s="17">
        <v>921.69</v>
      </c>
      <c r="H117" s="17">
        <v>0</v>
      </c>
      <c r="I117" s="17">
        <v>1000</v>
      </c>
      <c r="J117" s="17">
        <v>1000</v>
      </c>
      <c r="K117" s="18">
        <v>0</v>
      </c>
    </row>
    <row r="118" spans="1:11" x14ac:dyDescent="0.25">
      <c r="A118" s="15" t="s">
        <v>75</v>
      </c>
      <c r="B118" s="16">
        <v>824012</v>
      </c>
      <c r="C118" s="16">
        <v>7300</v>
      </c>
      <c r="D118" s="15" t="s">
        <v>42</v>
      </c>
      <c r="E118" s="17">
        <v>502.2</v>
      </c>
      <c r="F118" s="17">
        <v>0</v>
      </c>
      <c r="G118" s="17">
        <v>1000.44</v>
      </c>
      <c r="H118" s="17">
        <v>419.42</v>
      </c>
      <c r="I118" s="17">
        <v>1000</v>
      </c>
      <c r="J118" s="17">
        <v>1000</v>
      </c>
      <c r="K118" s="18">
        <v>0</v>
      </c>
    </row>
    <row r="119" spans="1:11" x14ac:dyDescent="0.25">
      <c r="A119" s="15" t="s">
        <v>75</v>
      </c>
      <c r="B119" s="16">
        <v>824012</v>
      </c>
      <c r="C119" s="16">
        <v>8100</v>
      </c>
      <c r="D119" s="15" t="s">
        <v>78</v>
      </c>
      <c r="E119" s="17">
        <v>11</v>
      </c>
      <c r="F119" s="17">
        <v>340</v>
      </c>
      <c r="G119" s="17">
        <v>599</v>
      </c>
      <c r="H119" s="17">
        <v>259</v>
      </c>
      <c r="I119" s="17">
        <v>500</v>
      </c>
      <c r="J119" s="17">
        <v>500</v>
      </c>
      <c r="K119" s="18">
        <v>0</v>
      </c>
    </row>
    <row r="120" spans="1:11" x14ac:dyDescent="0.25">
      <c r="A120" s="15" t="s">
        <v>79</v>
      </c>
      <c r="B120" s="16">
        <v>827012</v>
      </c>
      <c r="C120" s="16">
        <v>1186</v>
      </c>
      <c r="D120" s="15" t="s">
        <v>80</v>
      </c>
      <c r="E120" s="17">
        <v>1597.26</v>
      </c>
      <c r="F120" s="17">
        <v>1895.56</v>
      </c>
      <c r="G120" s="17">
        <v>2572.09</v>
      </c>
      <c r="H120" s="17">
        <v>588.07000000000005</v>
      </c>
      <c r="I120" s="17">
        <v>2100</v>
      </c>
      <c r="J120" s="17">
        <v>2100</v>
      </c>
      <c r="K120" s="18">
        <v>0</v>
      </c>
    </row>
    <row r="121" spans="1:11" x14ac:dyDescent="0.25">
      <c r="A121" s="15" t="s">
        <v>79</v>
      </c>
      <c r="B121" s="16">
        <v>827012</v>
      </c>
      <c r="C121" s="16">
        <v>2280</v>
      </c>
      <c r="D121" s="15" t="s">
        <v>81</v>
      </c>
      <c r="E121" s="17">
        <v>0</v>
      </c>
      <c r="F121" s="17">
        <v>145.01</v>
      </c>
      <c r="G121" s="17">
        <v>196.77</v>
      </c>
      <c r="H121" s="17">
        <v>44.98</v>
      </c>
      <c r="I121" s="17">
        <v>160.65</v>
      </c>
      <c r="J121" s="17">
        <v>160.65</v>
      </c>
      <c r="K121" s="18">
        <v>0</v>
      </c>
    </row>
    <row r="122" spans="1:11" x14ac:dyDescent="0.25">
      <c r="A122" s="15" t="s">
        <v>79</v>
      </c>
      <c r="B122" s="16">
        <v>827012</v>
      </c>
      <c r="C122" s="16">
        <v>2330</v>
      </c>
      <c r="D122" s="15" t="s">
        <v>74</v>
      </c>
      <c r="E122" s="17">
        <v>0</v>
      </c>
      <c r="F122" s="17">
        <v>145.22999999999999</v>
      </c>
      <c r="G122" s="17">
        <v>155.78</v>
      </c>
      <c r="H122" s="17">
        <v>42.86</v>
      </c>
      <c r="I122" s="17">
        <v>214.2</v>
      </c>
      <c r="J122" s="17">
        <v>214.2</v>
      </c>
      <c r="K122" s="18">
        <v>0</v>
      </c>
    </row>
    <row r="123" spans="1:11" x14ac:dyDescent="0.25">
      <c r="A123" s="15" t="s">
        <v>79</v>
      </c>
      <c r="B123" s="16">
        <v>827012</v>
      </c>
      <c r="C123" s="16">
        <v>2685</v>
      </c>
      <c r="D123" s="15" t="s">
        <v>25</v>
      </c>
      <c r="E123" s="17">
        <v>0</v>
      </c>
      <c r="F123" s="17">
        <v>0</v>
      </c>
      <c r="G123" s="17">
        <v>0</v>
      </c>
      <c r="H123" s="17">
        <v>0</v>
      </c>
      <c r="I123" s="17">
        <v>3.51</v>
      </c>
      <c r="J123" s="17">
        <v>16.8</v>
      </c>
      <c r="K123" s="18">
        <v>3.786</v>
      </c>
    </row>
    <row r="124" spans="1:11" x14ac:dyDescent="0.25">
      <c r="A124" s="15" t="s">
        <v>79</v>
      </c>
      <c r="B124" s="16">
        <v>827012</v>
      </c>
      <c r="C124" s="16">
        <v>5801</v>
      </c>
      <c r="D124" s="15" t="s">
        <v>82</v>
      </c>
      <c r="E124" s="17">
        <v>0</v>
      </c>
      <c r="F124" s="17">
        <v>0</v>
      </c>
      <c r="G124" s="17">
        <v>15</v>
      </c>
      <c r="H124" s="17">
        <v>9</v>
      </c>
      <c r="I124" s="17">
        <v>0</v>
      </c>
      <c r="J124" s="17">
        <v>0</v>
      </c>
      <c r="K124" s="18">
        <v>0</v>
      </c>
    </row>
    <row r="125" spans="1:11" x14ac:dyDescent="0.25">
      <c r="A125" s="15" t="s">
        <v>79</v>
      </c>
      <c r="B125" s="16">
        <v>827012</v>
      </c>
      <c r="C125" s="16">
        <v>6280</v>
      </c>
      <c r="D125" s="15" t="s">
        <v>83</v>
      </c>
      <c r="E125" s="17">
        <v>508</v>
      </c>
      <c r="F125" s="17">
        <v>545.66999999999996</v>
      </c>
      <c r="G125" s="17">
        <v>1041.8399999999999</v>
      </c>
      <c r="H125" s="17">
        <v>227.5</v>
      </c>
      <c r="I125" s="17">
        <v>600</v>
      </c>
      <c r="J125" s="17">
        <v>600</v>
      </c>
      <c r="K125" s="18">
        <v>0</v>
      </c>
    </row>
    <row r="126" spans="1:11" x14ac:dyDescent="0.25">
      <c r="A126" s="15" t="s">
        <v>84</v>
      </c>
      <c r="B126" s="16">
        <v>891205</v>
      </c>
      <c r="C126" s="16">
        <v>2230</v>
      </c>
      <c r="D126" s="15" t="s">
        <v>70</v>
      </c>
      <c r="E126" s="17">
        <v>0</v>
      </c>
      <c r="F126" s="17">
        <v>0</v>
      </c>
      <c r="G126" s="17">
        <v>0</v>
      </c>
      <c r="H126" s="17">
        <v>0</v>
      </c>
      <c r="I126" s="17">
        <v>60</v>
      </c>
      <c r="J126" s="17">
        <v>60</v>
      </c>
      <c r="K126" s="18">
        <v>0</v>
      </c>
    </row>
    <row r="127" spans="1:11" x14ac:dyDescent="0.25">
      <c r="A127" s="15" t="s">
        <v>85</v>
      </c>
      <c r="B127" s="16">
        <v>891212</v>
      </c>
      <c r="C127" s="16">
        <v>6900</v>
      </c>
      <c r="D127" s="15" t="s">
        <v>86</v>
      </c>
      <c r="E127" s="17">
        <v>0</v>
      </c>
      <c r="F127" s="17">
        <v>0</v>
      </c>
      <c r="G127" s="17">
        <v>0</v>
      </c>
      <c r="H127" s="17">
        <v>0</v>
      </c>
      <c r="I127" s="17">
        <v>100</v>
      </c>
      <c r="J127" s="17">
        <v>100</v>
      </c>
      <c r="K127" s="18">
        <v>0</v>
      </c>
    </row>
    <row r="128" spans="1:11" x14ac:dyDescent="0.25">
      <c r="A128" s="15" t="s">
        <v>87</v>
      </c>
      <c r="B128" s="16">
        <v>811313</v>
      </c>
      <c r="C128" s="16">
        <v>1010</v>
      </c>
      <c r="D128" s="15" t="s">
        <v>45</v>
      </c>
      <c r="E128" s="17">
        <v>2559153.64</v>
      </c>
      <c r="F128" s="17">
        <v>2849358.75</v>
      </c>
      <c r="G128" s="17">
        <v>2965049.59</v>
      </c>
      <c r="H128" s="17">
        <v>3474041.84</v>
      </c>
      <c r="I128" s="17">
        <v>2953668.4</v>
      </c>
      <c r="J128" s="17">
        <v>3204911</v>
      </c>
      <c r="K128" s="18">
        <v>8.5000000000000006E-2</v>
      </c>
    </row>
    <row r="129" spans="1:11" x14ac:dyDescent="0.25">
      <c r="A129" s="15" t="s">
        <v>87</v>
      </c>
      <c r="B129" s="16">
        <v>811313</v>
      </c>
      <c r="C129" s="16">
        <v>1020</v>
      </c>
      <c r="D129" s="15" t="s">
        <v>57</v>
      </c>
      <c r="E129" s="17">
        <v>177940</v>
      </c>
      <c r="F129" s="17">
        <v>167199.57</v>
      </c>
      <c r="G129" s="17">
        <v>364417.5</v>
      </c>
      <c r="H129" s="17">
        <v>385760.51</v>
      </c>
      <c r="I129" s="17">
        <v>219485.88</v>
      </c>
      <c r="J129" s="17">
        <v>362599.2</v>
      </c>
      <c r="K129" s="18">
        <v>0.65200000000000002</v>
      </c>
    </row>
    <row r="130" spans="1:11" x14ac:dyDescent="0.25">
      <c r="A130" s="15" t="s">
        <v>87</v>
      </c>
      <c r="B130" s="16">
        <v>811313</v>
      </c>
      <c r="C130" s="16">
        <v>1220</v>
      </c>
      <c r="D130" s="15" t="s">
        <v>88</v>
      </c>
      <c r="E130" s="17">
        <v>8496.39</v>
      </c>
      <c r="F130" s="17">
        <v>56410.36</v>
      </c>
      <c r="G130" s="17">
        <v>9177</v>
      </c>
      <c r="H130" s="17">
        <v>11021.5</v>
      </c>
      <c r="I130" s="17">
        <v>11800</v>
      </c>
      <c r="J130" s="17">
        <v>11800</v>
      </c>
      <c r="K130" s="18">
        <v>0</v>
      </c>
    </row>
    <row r="131" spans="1:11" x14ac:dyDescent="0.25">
      <c r="A131" s="15" t="s">
        <v>87</v>
      </c>
      <c r="B131" s="16">
        <v>811313</v>
      </c>
      <c r="C131" s="16">
        <v>1230</v>
      </c>
      <c r="D131" s="15" t="s">
        <v>15</v>
      </c>
      <c r="E131" s="17">
        <v>53497.5</v>
      </c>
      <c r="F131" s="17">
        <v>69538</v>
      </c>
      <c r="G131" s="17">
        <v>38831.54</v>
      </c>
      <c r="H131" s="17">
        <v>26171</v>
      </c>
      <c r="I131" s="17">
        <v>59000</v>
      </c>
      <c r="J131" s="17">
        <v>59000</v>
      </c>
      <c r="K131" s="18">
        <v>0</v>
      </c>
    </row>
    <row r="132" spans="1:11" x14ac:dyDescent="0.25">
      <c r="A132" s="15" t="s">
        <v>87</v>
      </c>
      <c r="B132" s="16">
        <v>811313</v>
      </c>
      <c r="C132" s="16">
        <v>1561</v>
      </c>
      <c r="D132" s="15" t="s">
        <v>89</v>
      </c>
      <c r="E132" s="17">
        <v>22884</v>
      </c>
      <c r="F132" s="17">
        <v>30379</v>
      </c>
      <c r="G132" s="17">
        <v>30214</v>
      </c>
      <c r="H132" s="17">
        <v>32021</v>
      </c>
      <c r="I132" s="17">
        <v>35906</v>
      </c>
      <c r="J132" s="17">
        <v>41047.440000000002</v>
      </c>
      <c r="K132" s="18">
        <v>0.14299999999999999</v>
      </c>
    </row>
    <row r="133" spans="1:11" x14ac:dyDescent="0.25">
      <c r="A133" s="15" t="s">
        <v>87</v>
      </c>
      <c r="B133" s="16">
        <v>811313</v>
      </c>
      <c r="C133" s="16">
        <v>2110</v>
      </c>
      <c r="D133" s="15" t="s">
        <v>17</v>
      </c>
      <c r="E133" s="17">
        <v>518996.49</v>
      </c>
      <c r="F133" s="17">
        <v>555728.51</v>
      </c>
      <c r="G133" s="17">
        <v>611475.5</v>
      </c>
      <c r="H133" s="17">
        <v>402823.29</v>
      </c>
      <c r="I133" s="17">
        <v>585060.9</v>
      </c>
      <c r="J133" s="17">
        <v>614215.30000000005</v>
      </c>
      <c r="K133" s="18">
        <v>0.05</v>
      </c>
    </row>
    <row r="134" spans="1:11" x14ac:dyDescent="0.25">
      <c r="A134" s="15" t="s">
        <v>87</v>
      </c>
      <c r="B134" s="16">
        <v>811313</v>
      </c>
      <c r="C134" s="16">
        <v>2120</v>
      </c>
      <c r="D134" s="15" t="s">
        <v>18</v>
      </c>
      <c r="E134" s="17">
        <v>54282.1</v>
      </c>
      <c r="F134" s="17">
        <v>42500.43</v>
      </c>
      <c r="G134" s="17">
        <v>98873.86</v>
      </c>
      <c r="H134" s="17">
        <v>58666.080000000002</v>
      </c>
      <c r="I134" s="17">
        <v>58940.46</v>
      </c>
      <c r="J134" s="17">
        <v>111991.5</v>
      </c>
      <c r="K134" s="18">
        <v>0.9</v>
      </c>
    </row>
    <row r="135" spans="1:11" x14ac:dyDescent="0.25">
      <c r="A135" s="15" t="s">
        <v>87</v>
      </c>
      <c r="B135" s="16">
        <v>811313</v>
      </c>
      <c r="C135" s="16">
        <v>2200</v>
      </c>
      <c r="D135" s="15" t="s">
        <v>19</v>
      </c>
      <c r="E135" s="17">
        <v>330.82</v>
      </c>
      <c r="F135" s="17">
        <v>468.02</v>
      </c>
      <c r="G135" s="17">
        <v>450.04</v>
      </c>
      <c r="H135" s="17">
        <v>357.38</v>
      </c>
      <c r="I135" s="17">
        <v>2746.81</v>
      </c>
      <c r="J135" s="17">
        <v>3140.13</v>
      </c>
      <c r="K135" s="18">
        <v>0.14299999999999999</v>
      </c>
    </row>
    <row r="136" spans="1:11" x14ac:dyDescent="0.25">
      <c r="A136" s="15" t="s">
        <v>87</v>
      </c>
      <c r="B136" s="16">
        <v>811313</v>
      </c>
      <c r="C136" s="16">
        <v>2210</v>
      </c>
      <c r="D136" s="15" t="s">
        <v>20</v>
      </c>
      <c r="E136" s="17">
        <v>34001.589999999997</v>
      </c>
      <c r="F136" s="17">
        <v>37707.86</v>
      </c>
      <c r="G136" s="17">
        <v>40254.5</v>
      </c>
      <c r="H136" s="17">
        <v>29243.48</v>
      </c>
      <c r="I136" s="17">
        <v>43132.69</v>
      </c>
      <c r="J136" s="17">
        <v>46471.21</v>
      </c>
      <c r="K136" s="18">
        <v>7.6999999999999999E-2</v>
      </c>
    </row>
    <row r="137" spans="1:11" x14ac:dyDescent="0.25">
      <c r="A137" s="15" t="s">
        <v>87</v>
      </c>
      <c r="B137" s="16">
        <v>811313</v>
      </c>
      <c r="C137" s="16">
        <v>2220</v>
      </c>
      <c r="D137" s="15" t="s">
        <v>21</v>
      </c>
      <c r="E137" s="17">
        <v>2455.1799999999998</v>
      </c>
      <c r="F137" s="17">
        <v>2326.9899999999998</v>
      </c>
      <c r="G137" s="17">
        <v>6986.94</v>
      </c>
      <c r="H137" s="17">
        <v>1825.08</v>
      </c>
      <c r="I137" s="17">
        <v>3182.55</v>
      </c>
      <c r="J137" s="17">
        <v>5257.69</v>
      </c>
      <c r="K137" s="18">
        <v>0.65200000000000002</v>
      </c>
    </row>
    <row r="138" spans="1:11" x14ac:dyDescent="0.25">
      <c r="A138" s="15" t="s">
        <v>87</v>
      </c>
      <c r="B138" s="16">
        <v>811313</v>
      </c>
      <c r="C138" s="16">
        <v>2230</v>
      </c>
      <c r="D138" s="15" t="s">
        <v>70</v>
      </c>
      <c r="E138" s="17">
        <v>3649.87</v>
      </c>
      <c r="F138" s="17">
        <v>7406.5</v>
      </c>
      <c r="G138" s="17">
        <v>2474.8000000000002</v>
      </c>
      <c r="H138" s="17">
        <v>2039.63</v>
      </c>
      <c r="I138" s="17">
        <v>500</v>
      </c>
      <c r="J138" s="17">
        <v>500</v>
      </c>
      <c r="K138" s="18">
        <v>0</v>
      </c>
    </row>
    <row r="139" spans="1:11" x14ac:dyDescent="0.25">
      <c r="A139" s="15" t="s">
        <v>87</v>
      </c>
      <c r="B139" s="16">
        <v>811313</v>
      </c>
      <c r="C139" s="16">
        <v>2310</v>
      </c>
      <c r="D139" s="15" t="s">
        <v>90</v>
      </c>
      <c r="E139" s="17">
        <v>100354.74</v>
      </c>
      <c r="F139" s="17">
        <v>128539.66</v>
      </c>
      <c r="G139" s="17">
        <v>134893.64000000001</v>
      </c>
      <c r="H139" s="17">
        <v>91380.07</v>
      </c>
      <c r="I139" s="17">
        <v>132967.67999999999</v>
      </c>
      <c r="J139" s="17">
        <v>139734.1</v>
      </c>
      <c r="K139" s="18">
        <v>5.0999999999999997E-2</v>
      </c>
    </row>
    <row r="140" spans="1:11" x14ac:dyDescent="0.25">
      <c r="A140" s="15" t="s">
        <v>87</v>
      </c>
      <c r="B140" s="16">
        <v>811313</v>
      </c>
      <c r="C140" s="16">
        <v>2320</v>
      </c>
      <c r="D140" s="15" t="s">
        <v>24</v>
      </c>
      <c r="E140" s="17">
        <v>6832.78</v>
      </c>
      <c r="F140" s="17">
        <v>7473.88</v>
      </c>
      <c r="G140" s="17">
        <v>16268.92</v>
      </c>
      <c r="H140" s="17">
        <v>10446.41</v>
      </c>
      <c r="I140" s="17">
        <v>9811.02</v>
      </c>
      <c r="J140" s="17">
        <v>20755.54</v>
      </c>
      <c r="K140" s="18">
        <v>1.1160000000000001</v>
      </c>
    </row>
    <row r="141" spans="1:11" x14ac:dyDescent="0.25">
      <c r="A141" s="15" t="s">
        <v>87</v>
      </c>
      <c r="B141" s="16">
        <v>811313</v>
      </c>
      <c r="C141" s="16">
        <v>2605</v>
      </c>
      <c r="D141" s="15" t="s">
        <v>25</v>
      </c>
      <c r="E141" s="17">
        <v>0</v>
      </c>
      <c r="F141" s="17">
        <v>0</v>
      </c>
      <c r="G141" s="17">
        <v>0</v>
      </c>
      <c r="H141" s="17">
        <v>0</v>
      </c>
      <c r="I141" s="17">
        <v>59.96</v>
      </c>
      <c r="J141" s="17">
        <v>328.38</v>
      </c>
      <c r="K141" s="18">
        <v>4.4770000000000003</v>
      </c>
    </row>
    <row r="142" spans="1:11" x14ac:dyDescent="0.25">
      <c r="A142" s="15" t="s">
        <v>87</v>
      </c>
      <c r="B142" s="16">
        <v>811313</v>
      </c>
      <c r="C142" s="16">
        <v>2615</v>
      </c>
      <c r="D142" s="15" t="s">
        <v>25</v>
      </c>
      <c r="E142" s="17">
        <v>0</v>
      </c>
      <c r="F142" s="17">
        <v>0</v>
      </c>
      <c r="G142" s="17">
        <v>0</v>
      </c>
      <c r="H142" s="17">
        <v>0</v>
      </c>
      <c r="I142" s="17">
        <v>4932.63</v>
      </c>
      <c r="J142" s="17">
        <v>25639.29</v>
      </c>
      <c r="K142" s="18">
        <v>4.1980000000000004</v>
      </c>
    </row>
    <row r="143" spans="1:11" x14ac:dyDescent="0.25">
      <c r="A143" s="15" t="s">
        <v>87</v>
      </c>
      <c r="B143" s="16">
        <v>811313</v>
      </c>
      <c r="C143" s="16">
        <v>2625</v>
      </c>
      <c r="D143" s="15" t="s">
        <v>25</v>
      </c>
      <c r="E143" s="17">
        <v>0</v>
      </c>
      <c r="F143" s="17">
        <v>0</v>
      </c>
      <c r="G143" s="17">
        <v>0</v>
      </c>
      <c r="H143" s="17">
        <v>0</v>
      </c>
      <c r="I143" s="17">
        <v>366.54</v>
      </c>
      <c r="J143" s="17">
        <v>2900.79</v>
      </c>
      <c r="K143" s="18">
        <v>6.9139999999999997</v>
      </c>
    </row>
    <row r="144" spans="1:11" x14ac:dyDescent="0.25">
      <c r="A144" s="15" t="s">
        <v>87</v>
      </c>
      <c r="B144" s="16">
        <v>811313</v>
      </c>
      <c r="C144" s="16">
        <v>2635</v>
      </c>
      <c r="D144" s="15" t="s">
        <v>25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590</v>
      </c>
      <c r="K144" s="18">
        <v>0</v>
      </c>
    </row>
    <row r="145" spans="1:11" x14ac:dyDescent="0.25">
      <c r="A145" s="15" t="s">
        <v>87</v>
      </c>
      <c r="B145" s="16">
        <v>811313</v>
      </c>
      <c r="C145" s="16">
        <v>2710</v>
      </c>
      <c r="D145" s="15" t="s">
        <v>26</v>
      </c>
      <c r="E145" s="17">
        <v>9900</v>
      </c>
      <c r="F145" s="17">
        <v>10591.28</v>
      </c>
      <c r="G145" s="17">
        <v>8897.99</v>
      </c>
      <c r="H145" s="17">
        <v>6745.64</v>
      </c>
      <c r="I145" s="17">
        <v>11200</v>
      </c>
      <c r="J145" s="17">
        <v>10500</v>
      </c>
      <c r="K145" s="18">
        <v>-6.3E-2</v>
      </c>
    </row>
    <row r="146" spans="1:11" x14ac:dyDescent="0.25">
      <c r="A146" s="15" t="s">
        <v>87</v>
      </c>
      <c r="B146" s="16">
        <v>811313</v>
      </c>
      <c r="C146" s="16">
        <v>3200</v>
      </c>
      <c r="D146" s="15" t="s">
        <v>27</v>
      </c>
      <c r="E146" s="17">
        <v>439</v>
      </c>
      <c r="F146" s="17">
        <v>1179.49</v>
      </c>
      <c r="G146" s="17">
        <v>987.5</v>
      </c>
      <c r="H146" s="17">
        <v>873</v>
      </c>
      <c r="I146" s="17">
        <v>1750</v>
      </c>
      <c r="J146" s="17">
        <v>1750</v>
      </c>
      <c r="K146" s="18">
        <v>0</v>
      </c>
    </row>
    <row r="147" spans="1:11" x14ac:dyDescent="0.25">
      <c r="A147" s="15" t="s">
        <v>87</v>
      </c>
      <c r="B147" s="16">
        <v>811313</v>
      </c>
      <c r="C147" s="16">
        <v>4310</v>
      </c>
      <c r="D147" s="15" t="s">
        <v>28</v>
      </c>
      <c r="E147" s="17">
        <v>1110</v>
      </c>
      <c r="F147" s="17">
        <v>933</v>
      </c>
      <c r="G147" s="17">
        <v>996</v>
      </c>
      <c r="H147" s="17">
        <v>918</v>
      </c>
      <c r="I147" s="17">
        <v>1275</v>
      </c>
      <c r="J147" s="17">
        <v>1275</v>
      </c>
      <c r="K147" s="18">
        <v>0</v>
      </c>
    </row>
    <row r="148" spans="1:11" x14ac:dyDescent="0.25">
      <c r="A148" s="15" t="s">
        <v>87</v>
      </c>
      <c r="B148" s="16">
        <v>811313</v>
      </c>
      <c r="C148" s="16">
        <v>4324</v>
      </c>
      <c r="D148" s="15" t="s">
        <v>29</v>
      </c>
      <c r="E148" s="17">
        <v>5043.32</v>
      </c>
      <c r="F148" s="17">
        <v>5419.28</v>
      </c>
      <c r="G148" s="17">
        <v>5436.54</v>
      </c>
      <c r="H148" s="17">
        <v>5889.29</v>
      </c>
      <c r="I148" s="17">
        <v>3885</v>
      </c>
      <c r="J148" s="17">
        <v>5600</v>
      </c>
      <c r="K148" s="18">
        <v>0.441</v>
      </c>
    </row>
    <row r="149" spans="1:11" x14ac:dyDescent="0.25">
      <c r="A149" s="15" t="s">
        <v>87</v>
      </c>
      <c r="B149" s="16">
        <v>811313</v>
      </c>
      <c r="C149" s="16">
        <v>4421</v>
      </c>
      <c r="D149" s="15" t="s">
        <v>91</v>
      </c>
      <c r="E149" s="17">
        <v>1959</v>
      </c>
      <c r="F149" s="17">
        <v>1959</v>
      </c>
      <c r="G149" s="17">
        <v>0</v>
      </c>
      <c r="H149" s="17">
        <v>5516.28</v>
      </c>
      <c r="I149" s="17">
        <v>5687</v>
      </c>
      <c r="J149" s="17">
        <v>5687</v>
      </c>
      <c r="K149" s="18">
        <v>0</v>
      </c>
    </row>
    <row r="150" spans="1:11" x14ac:dyDescent="0.25">
      <c r="A150" s="15" t="s">
        <v>87</v>
      </c>
      <c r="B150" s="16">
        <v>811313</v>
      </c>
      <c r="C150" s="16">
        <v>5810</v>
      </c>
      <c r="D150" s="15" t="s">
        <v>30</v>
      </c>
      <c r="E150" s="17">
        <v>4799.67</v>
      </c>
      <c r="F150" s="17">
        <v>13565.9</v>
      </c>
      <c r="G150" s="17">
        <v>4529.42</v>
      </c>
      <c r="H150" s="17">
        <v>5352.7</v>
      </c>
      <c r="I150" s="17">
        <v>12900</v>
      </c>
      <c r="J150" s="17">
        <v>12900</v>
      </c>
      <c r="K150" s="18">
        <v>0</v>
      </c>
    </row>
    <row r="151" spans="1:11" x14ac:dyDescent="0.25">
      <c r="A151" s="15" t="s">
        <v>87</v>
      </c>
      <c r="B151" s="16">
        <v>811313</v>
      </c>
      <c r="C151" s="16">
        <v>6100</v>
      </c>
      <c r="D151" s="15" t="s">
        <v>31</v>
      </c>
      <c r="E151" s="17">
        <v>8666.74</v>
      </c>
      <c r="F151" s="17">
        <v>7657.83</v>
      </c>
      <c r="G151" s="17">
        <v>6400.01</v>
      </c>
      <c r="H151" s="17">
        <v>9252.74</v>
      </c>
      <c r="I151" s="17">
        <v>13500</v>
      </c>
      <c r="J151" s="17">
        <v>11500</v>
      </c>
      <c r="K151" s="18">
        <v>-0.14799999999999999</v>
      </c>
    </row>
    <row r="152" spans="1:11" x14ac:dyDescent="0.25">
      <c r="A152" s="15" t="s">
        <v>87</v>
      </c>
      <c r="B152" s="16">
        <v>811313</v>
      </c>
      <c r="C152" s="16">
        <v>6101</v>
      </c>
      <c r="D152" s="15" t="s">
        <v>32</v>
      </c>
      <c r="E152" s="17">
        <v>2793.98</v>
      </c>
      <c r="F152" s="17">
        <v>1522.44</v>
      </c>
      <c r="G152" s="17">
        <v>2964.62</v>
      </c>
      <c r="H152" s="17">
        <v>2997.09</v>
      </c>
      <c r="I152" s="17">
        <v>3000</v>
      </c>
      <c r="J152" s="17">
        <v>3000</v>
      </c>
      <c r="K152" s="18">
        <v>0</v>
      </c>
    </row>
    <row r="153" spans="1:11" x14ac:dyDescent="0.25">
      <c r="A153" s="15" t="s">
        <v>87</v>
      </c>
      <c r="B153" s="16">
        <v>811313</v>
      </c>
      <c r="C153" s="16">
        <v>6104</v>
      </c>
      <c r="D153" s="15" t="s">
        <v>33</v>
      </c>
      <c r="E153" s="17">
        <v>3273.02</v>
      </c>
      <c r="F153" s="17">
        <v>845.6</v>
      </c>
      <c r="G153" s="17">
        <v>78.13</v>
      </c>
      <c r="H153" s="17">
        <v>363.19</v>
      </c>
      <c r="I153" s="17">
        <v>1000</v>
      </c>
      <c r="J153" s="17">
        <v>1000</v>
      </c>
      <c r="K153" s="18">
        <v>0</v>
      </c>
    </row>
    <row r="154" spans="1:11" x14ac:dyDescent="0.25">
      <c r="A154" s="15" t="s">
        <v>87</v>
      </c>
      <c r="B154" s="16">
        <v>811313</v>
      </c>
      <c r="C154" s="16">
        <v>6105</v>
      </c>
      <c r="D154" s="15" t="s">
        <v>34</v>
      </c>
      <c r="E154" s="17">
        <v>17206.509999999998</v>
      </c>
      <c r="F154" s="17">
        <v>19303.75</v>
      </c>
      <c r="G154" s="17">
        <v>41308.400000000001</v>
      </c>
      <c r="H154" s="17">
        <v>39542.629999999997</v>
      </c>
      <c r="I154" s="17">
        <v>42000</v>
      </c>
      <c r="J154" s="17">
        <v>42000</v>
      </c>
      <c r="K154" s="18">
        <v>0</v>
      </c>
    </row>
    <row r="155" spans="1:11" x14ac:dyDescent="0.25">
      <c r="A155" s="15" t="s">
        <v>87</v>
      </c>
      <c r="B155" s="16">
        <v>811313</v>
      </c>
      <c r="C155" s="16">
        <v>6107</v>
      </c>
      <c r="D155" s="15" t="s">
        <v>35</v>
      </c>
      <c r="E155" s="17">
        <v>1200.0999999999999</v>
      </c>
      <c r="F155" s="17">
        <v>2694.11</v>
      </c>
      <c r="G155" s="17">
        <v>1144.71</v>
      </c>
      <c r="H155" s="17">
        <v>1189.52</v>
      </c>
      <c r="I155" s="17">
        <v>1500</v>
      </c>
      <c r="J155" s="17">
        <v>1500</v>
      </c>
      <c r="K155" s="18">
        <v>0</v>
      </c>
    </row>
    <row r="156" spans="1:11" x14ac:dyDescent="0.25">
      <c r="A156" s="15" t="s">
        <v>87</v>
      </c>
      <c r="B156" s="16">
        <v>811313</v>
      </c>
      <c r="C156" s="16">
        <v>6113</v>
      </c>
      <c r="D156" s="15" t="s">
        <v>36</v>
      </c>
      <c r="E156" s="17">
        <v>2053.33</v>
      </c>
      <c r="F156" s="17">
        <v>3490.06</v>
      </c>
      <c r="G156" s="17">
        <v>2704.24</v>
      </c>
      <c r="H156" s="17">
        <v>3376.76</v>
      </c>
      <c r="I156" s="17">
        <v>4050</v>
      </c>
      <c r="J156" s="17">
        <v>3850</v>
      </c>
      <c r="K156" s="18">
        <v>-4.9000000000000002E-2</v>
      </c>
    </row>
    <row r="157" spans="1:11" x14ac:dyDescent="0.25">
      <c r="A157" s="15" t="s">
        <v>87</v>
      </c>
      <c r="B157" s="16">
        <v>811313</v>
      </c>
      <c r="C157" s="16">
        <v>6117</v>
      </c>
      <c r="D157" s="15" t="s">
        <v>92</v>
      </c>
      <c r="E157" s="17">
        <v>4332.8999999999996</v>
      </c>
      <c r="F157" s="17">
        <v>3513.42</v>
      </c>
      <c r="G157" s="17">
        <v>6182.89</v>
      </c>
      <c r="H157" s="17">
        <v>3195.78</v>
      </c>
      <c r="I157" s="17">
        <v>5000</v>
      </c>
      <c r="J157" s="17">
        <v>8350</v>
      </c>
      <c r="K157" s="18">
        <v>0.67</v>
      </c>
    </row>
    <row r="158" spans="1:11" x14ac:dyDescent="0.25">
      <c r="A158" s="15" t="s">
        <v>87</v>
      </c>
      <c r="B158" s="16">
        <v>811313</v>
      </c>
      <c r="C158" s="16">
        <v>6126</v>
      </c>
      <c r="D158" s="15" t="s">
        <v>93</v>
      </c>
      <c r="E158" s="17">
        <v>7795.47</v>
      </c>
      <c r="F158" s="17">
        <v>14130.49</v>
      </c>
      <c r="G158" s="17">
        <v>16090.13</v>
      </c>
      <c r="H158" s="17">
        <v>19632.09</v>
      </c>
      <c r="I158" s="17">
        <v>19632.09</v>
      </c>
      <c r="J158" s="17">
        <v>70000</v>
      </c>
      <c r="K158" s="18">
        <v>2.5659999999999998</v>
      </c>
    </row>
    <row r="159" spans="1:11" x14ac:dyDescent="0.25">
      <c r="A159" s="15" t="s">
        <v>87</v>
      </c>
      <c r="B159" s="16">
        <v>811313</v>
      </c>
      <c r="C159" s="16">
        <v>6130</v>
      </c>
      <c r="D159" s="15" t="s">
        <v>37</v>
      </c>
      <c r="E159" s="17">
        <v>4056.18</v>
      </c>
      <c r="F159" s="17">
        <v>2682.64</v>
      </c>
      <c r="G159" s="17">
        <v>3819.61</v>
      </c>
      <c r="H159" s="17">
        <v>5644.16</v>
      </c>
      <c r="I159" s="17">
        <v>5600</v>
      </c>
      <c r="J159" s="17">
        <v>5600</v>
      </c>
      <c r="K159" s="18">
        <v>0</v>
      </c>
    </row>
    <row r="160" spans="1:11" x14ac:dyDescent="0.25">
      <c r="A160" s="15" t="s">
        <v>87</v>
      </c>
      <c r="B160" s="16">
        <v>811313</v>
      </c>
      <c r="C160" s="16">
        <v>6403</v>
      </c>
      <c r="D160" s="15" t="s">
        <v>38</v>
      </c>
      <c r="E160" s="17">
        <v>6395.21</v>
      </c>
      <c r="F160" s="17">
        <v>7146.54</v>
      </c>
      <c r="G160" s="17">
        <v>6784.1</v>
      </c>
      <c r="H160" s="17">
        <v>2847.91</v>
      </c>
      <c r="I160" s="17">
        <v>2847.91</v>
      </c>
      <c r="J160" s="17">
        <v>7000</v>
      </c>
      <c r="K160" s="18">
        <v>1.458</v>
      </c>
    </row>
    <row r="161" spans="1:11" x14ac:dyDescent="0.25">
      <c r="A161" s="15" t="s">
        <v>87</v>
      </c>
      <c r="B161" s="16">
        <v>811313</v>
      </c>
      <c r="C161" s="16">
        <v>6404</v>
      </c>
      <c r="D161" s="15" t="s">
        <v>94</v>
      </c>
      <c r="E161" s="17">
        <v>3714.28</v>
      </c>
      <c r="F161" s="17">
        <v>2350</v>
      </c>
      <c r="G161" s="17">
        <v>2420</v>
      </c>
      <c r="H161" s="17">
        <v>1822.98</v>
      </c>
      <c r="I161" s="17">
        <v>3500</v>
      </c>
      <c r="J161" s="17">
        <v>3500</v>
      </c>
      <c r="K161" s="18">
        <v>0</v>
      </c>
    </row>
    <row r="162" spans="1:11" x14ac:dyDescent="0.25">
      <c r="A162" s="15" t="s">
        <v>87</v>
      </c>
      <c r="B162" s="16">
        <v>811313</v>
      </c>
      <c r="C162" s="16">
        <v>6410</v>
      </c>
      <c r="D162" s="15" t="s">
        <v>39</v>
      </c>
      <c r="E162" s="17">
        <v>8317.9</v>
      </c>
      <c r="F162" s="17">
        <v>6817.67</v>
      </c>
      <c r="G162" s="17">
        <v>9018.1</v>
      </c>
      <c r="H162" s="17">
        <v>3809.65</v>
      </c>
      <c r="I162" s="17">
        <v>8000</v>
      </c>
      <c r="J162" s="17">
        <v>6000</v>
      </c>
      <c r="K162" s="18">
        <v>-0.25</v>
      </c>
    </row>
    <row r="163" spans="1:11" x14ac:dyDescent="0.25">
      <c r="A163" s="15" t="s">
        <v>87</v>
      </c>
      <c r="B163" s="16">
        <v>811313</v>
      </c>
      <c r="C163" s="16">
        <v>6412</v>
      </c>
      <c r="D163" s="15" t="s">
        <v>40</v>
      </c>
      <c r="E163" s="17">
        <v>15551.25</v>
      </c>
      <c r="F163" s="17">
        <v>15322.25</v>
      </c>
      <c r="G163" s="17">
        <v>19486.41</v>
      </c>
      <c r="H163" s="17">
        <v>21127.33</v>
      </c>
      <c r="I163" s="17">
        <v>22500</v>
      </c>
      <c r="J163" s="17">
        <v>23300</v>
      </c>
      <c r="K163" s="18">
        <v>3.5999999999999997E-2</v>
      </c>
    </row>
    <row r="164" spans="1:11" x14ac:dyDescent="0.25">
      <c r="A164" s="15" t="s">
        <v>87</v>
      </c>
      <c r="B164" s="16">
        <v>811313</v>
      </c>
      <c r="C164" s="16">
        <v>6413</v>
      </c>
      <c r="D164" s="15" t="s">
        <v>95</v>
      </c>
      <c r="E164" s="17">
        <v>868.71</v>
      </c>
      <c r="F164" s="17">
        <v>1287.1500000000001</v>
      </c>
      <c r="G164" s="17">
        <v>834.77</v>
      </c>
      <c r="H164" s="17">
        <v>1229.1099999999999</v>
      </c>
      <c r="I164" s="17">
        <v>2200</v>
      </c>
      <c r="J164" s="17">
        <v>2400</v>
      </c>
      <c r="K164" s="18">
        <v>9.0999999999999998E-2</v>
      </c>
    </row>
    <row r="165" spans="1:11" x14ac:dyDescent="0.25">
      <c r="A165" s="15" t="s">
        <v>87</v>
      </c>
      <c r="B165" s="16">
        <v>811313</v>
      </c>
      <c r="C165" s="16">
        <v>7300</v>
      </c>
      <c r="D165" s="15" t="s">
        <v>42</v>
      </c>
      <c r="E165" s="17">
        <v>0</v>
      </c>
      <c r="F165" s="17">
        <v>0</v>
      </c>
      <c r="G165" s="17">
        <v>0</v>
      </c>
      <c r="H165" s="17">
        <v>0</v>
      </c>
      <c r="I165" s="17">
        <v>550</v>
      </c>
      <c r="J165" s="17">
        <v>100</v>
      </c>
      <c r="K165" s="18">
        <v>-0.81799999999999995</v>
      </c>
    </row>
    <row r="166" spans="1:11" x14ac:dyDescent="0.25">
      <c r="A166" s="15" t="s">
        <v>87</v>
      </c>
      <c r="B166" s="16">
        <v>811313</v>
      </c>
      <c r="C166" s="16">
        <v>7320</v>
      </c>
      <c r="D166" s="15" t="s">
        <v>43</v>
      </c>
      <c r="E166" s="17">
        <v>22192.37</v>
      </c>
      <c r="F166" s="17">
        <v>24437.46</v>
      </c>
      <c r="G166" s="17">
        <v>0</v>
      </c>
      <c r="H166" s="17">
        <v>9129.7999999999993</v>
      </c>
      <c r="I166" s="17">
        <v>9500</v>
      </c>
      <c r="J166" s="17">
        <v>10000</v>
      </c>
      <c r="K166" s="18">
        <v>5.2999999999999999E-2</v>
      </c>
    </row>
    <row r="167" spans="1:11" x14ac:dyDescent="0.25">
      <c r="A167" s="15" t="s">
        <v>87</v>
      </c>
      <c r="B167" s="16">
        <v>811313</v>
      </c>
      <c r="C167" s="16">
        <v>8100</v>
      </c>
      <c r="D167" s="15" t="s">
        <v>78</v>
      </c>
      <c r="E167" s="17">
        <v>3342.5</v>
      </c>
      <c r="F167" s="17">
        <v>3030</v>
      </c>
      <c r="G167" s="17">
        <v>3341.25</v>
      </c>
      <c r="H167" s="17">
        <v>2918.75</v>
      </c>
      <c r="I167" s="17">
        <v>3500</v>
      </c>
      <c r="J167" s="17">
        <v>4000</v>
      </c>
      <c r="K167" s="18">
        <v>0.14299999999999999</v>
      </c>
    </row>
    <row r="168" spans="1:11" x14ac:dyDescent="0.25">
      <c r="A168" s="15" t="s">
        <v>44</v>
      </c>
      <c r="B168" s="16">
        <v>820413</v>
      </c>
      <c r="C168" s="16">
        <v>1010</v>
      </c>
      <c r="D168" s="15" t="s">
        <v>45</v>
      </c>
      <c r="E168" s="17">
        <v>83817.06</v>
      </c>
      <c r="F168" s="17">
        <v>90641.279999999999</v>
      </c>
      <c r="G168" s="17">
        <v>99995.09</v>
      </c>
      <c r="H168" s="17">
        <v>114974.72</v>
      </c>
      <c r="I168" s="17">
        <v>97349.02</v>
      </c>
      <c r="J168" s="17">
        <v>103704.6</v>
      </c>
      <c r="K168" s="18">
        <v>6.5000000000000002E-2</v>
      </c>
    </row>
    <row r="169" spans="1:11" x14ac:dyDescent="0.25">
      <c r="A169" s="15" t="s">
        <v>44</v>
      </c>
      <c r="B169" s="16">
        <v>820413</v>
      </c>
      <c r="C169" s="16">
        <v>2110</v>
      </c>
      <c r="D169" s="15" t="s">
        <v>17</v>
      </c>
      <c r="E169" s="17">
        <v>0</v>
      </c>
      <c r="F169" s="17">
        <v>0</v>
      </c>
      <c r="G169" s="17">
        <v>770.05</v>
      </c>
      <c r="H169" s="17">
        <v>0</v>
      </c>
      <c r="I169" s="17">
        <v>3892</v>
      </c>
      <c r="J169" s="17">
        <v>4130.32</v>
      </c>
      <c r="K169" s="18">
        <v>6.0999999999999999E-2</v>
      </c>
    </row>
    <row r="170" spans="1:11" x14ac:dyDescent="0.25">
      <c r="A170" s="15" t="s">
        <v>44</v>
      </c>
      <c r="B170" s="16">
        <v>820413</v>
      </c>
      <c r="C170" s="16">
        <v>2210</v>
      </c>
      <c r="D170" s="15" t="s">
        <v>20</v>
      </c>
      <c r="E170" s="17">
        <v>1215.26</v>
      </c>
      <c r="F170" s="17">
        <v>1314.95</v>
      </c>
      <c r="G170" s="17">
        <v>1449.98</v>
      </c>
      <c r="H170" s="17">
        <v>1037.75</v>
      </c>
      <c r="I170" s="17">
        <v>1462.31</v>
      </c>
      <c r="J170" s="17">
        <v>1503.72</v>
      </c>
      <c r="K170" s="18">
        <v>2.8000000000000001E-2</v>
      </c>
    </row>
    <row r="171" spans="1:11" x14ac:dyDescent="0.25">
      <c r="A171" s="15" t="s">
        <v>44</v>
      </c>
      <c r="B171" s="16">
        <v>820413</v>
      </c>
      <c r="C171" s="16">
        <v>2310</v>
      </c>
      <c r="D171" s="15" t="s">
        <v>46</v>
      </c>
      <c r="E171" s="17">
        <v>3084.15</v>
      </c>
      <c r="F171" s="17">
        <v>3895.12</v>
      </c>
      <c r="G171" s="17">
        <v>4313.3900000000003</v>
      </c>
      <c r="H171" s="17">
        <v>3007.69</v>
      </c>
      <c r="I171" s="17">
        <v>4507.95</v>
      </c>
      <c r="J171" s="17">
        <v>4521.5200000000004</v>
      </c>
      <c r="K171" s="18">
        <v>3.0000000000000001E-3</v>
      </c>
    </row>
    <row r="172" spans="1:11" x14ac:dyDescent="0.25">
      <c r="A172" s="15" t="s">
        <v>44</v>
      </c>
      <c r="B172" s="16">
        <v>820413</v>
      </c>
      <c r="C172" s="16">
        <v>2615</v>
      </c>
      <c r="D172" s="15" t="s">
        <v>25</v>
      </c>
      <c r="E172" s="17">
        <v>0</v>
      </c>
      <c r="F172" s="17">
        <v>0</v>
      </c>
      <c r="G172" s="17">
        <v>0</v>
      </c>
      <c r="H172" s="17">
        <v>0</v>
      </c>
      <c r="I172" s="17">
        <v>162.57</v>
      </c>
      <c r="J172" s="17">
        <v>829.64</v>
      </c>
      <c r="K172" s="18">
        <v>4.1029999999999998</v>
      </c>
    </row>
    <row r="173" spans="1:11" x14ac:dyDescent="0.25">
      <c r="A173" s="15" t="s">
        <v>96</v>
      </c>
      <c r="B173" s="16">
        <v>820513</v>
      </c>
      <c r="C173" s="16">
        <v>1010</v>
      </c>
      <c r="D173" s="15" t="s">
        <v>45</v>
      </c>
      <c r="E173" s="17">
        <v>74883.839999999997</v>
      </c>
      <c r="F173" s="17">
        <v>92478.399999999994</v>
      </c>
      <c r="G173" s="17">
        <v>97919.3</v>
      </c>
      <c r="H173" s="17">
        <v>164031.1</v>
      </c>
      <c r="I173" s="17">
        <v>102707.44</v>
      </c>
      <c r="J173" s="17">
        <v>67934.83</v>
      </c>
      <c r="K173" s="18">
        <v>-0.33900000000000002</v>
      </c>
    </row>
    <row r="174" spans="1:11" x14ac:dyDescent="0.25">
      <c r="A174" s="15" t="s">
        <v>96</v>
      </c>
      <c r="B174" s="16">
        <v>820513</v>
      </c>
      <c r="C174" s="16">
        <v>2110</v>
      </c>
      <c r="D174" s="15" t="s">
        <v>17</v>
      </c>
      <c r="E174" s="17">
        <v>15689.76</v>
      </c>
      <c r="F174" s="17">
        <v>18172.259999999998</v>
      </c>
      <c r="G174" s="17">
        <v>19539.150000000001</v>
      </c>
      <c r="H174" s="17">
        <v>9323.94</v>
      </c>
      <c r="I174" s="17">
        <v>21241.16</v>
      </c>
      <c r="J174" s="17">
        <v>6324.6</v>
      </c>
      <c r="K174" s="18">
        <v>-0.70199999999999996</v>
      </c>
    </row>
    <row r="175" spans="1:11" x14ac:dyDescent="0.25">
      <c r="A175" s="15" t="s">
        <v>96</v>
      </c>
      <c r="B175" s="16">
        <v>820513</v>
      </c>
      <c r="C175" s="16">
        <v>2210</v>
      </c>
      <c r="D175" s="15" t="s">
        <v>20</v>
      </c>
      <c r="E175" s="17">
        <v>960.65</v>
      </c>
      <c r="F175" s="17">
        <v>1190.55</v>
      </c>
      <c r="G175" s="17">
        <v>1261.1500000000001</v>
      </c>
      <c r="H175" s="17">
        <v>1455.69</v>
      </c>
      <c r="I175" s="17">
        <v>1489.26</v>
      </c>
      <c r="J175" s="17">
        <v>985.05</v>
      </c>
      <c r="K175" s="18">
        <v>-0.33900000000000002</v>
      </c>
    </row>
    <row r="176" spans="1:11" x14ac:dyDescent="0.25">
      <c r="A176" s="15" t="s">
        <v>96</v>
      </c>
      <c r="B176" s="16">
        <v>820513</v>
      </c>
      <c r="C176" s="16">
        <v>2310</v>
      </c>
      <c r="D176" s="15" t="s">
        <v>46</v>
      </c>
      <c r="E176" s="17">
        <v>2878.15</v>
      </c>
      <c r="F176" s="17">
        <v>4133.6499999999996</v>
      </c>
      <c r="G176" s="17">
        <v>4377.0600000000004</v>
      </c>
      <c r="H176" s="17">
        <v>4166.43</v>
      </c>
      <c r="I176" s="17">
        <v>4591.0200000000004</v>
      </c>
      <c r="J176" s="17">
        <v>2961.96</v>
      </c>
      <c r="K176" s="18">
        <v>-0.35499999999999998</v>
      </c>
    </row>
    <row r="177" spans="1:11" x14ac:dyDescent="0.25">
      <c r="A177" s="15" t="s">
        <v>96</v>
      </c>
      <c r="B177" s="16">
        <v>820513</v>
      </c>
      <c r="C177" s="16">
        <v>2615</v>
      </c>
      <c r="D177" s="15" t="s">
        <v>25</v>
      </c>
      <c r="E177" s="17">
        <v>0</v>
      </c>
      <c r="F177" s="17">
        <v>0</v>
      </c>
      <c r="G177" s="17">
        <v>0</v>
      </c>
      <c r="H177" s="17">
        <v>0</v>
      </c>
      <c r="I177" s="17">
        <v>171.52</v>
      </c>
      <c r="J177" s="17">
        <v>543.48</v>
      </c>
      <c r="K177" s="18">
        <v>2.169</v>
      </c>
    </row>
    <row r="178" spans="1:11" x14ac:dyDescent="0.25">
      <c r="A178" s="15" t="s">
        <v>97</v>
      </c>
      <c r="B178" s="16">
        <v>820613</v>
      </c>
      <c r="C178" s="16">
        <v>1010</v>
      </c>
      <c r="D178" s="15" t="s">
        <v>45</v>
      </c>
      <c r="E178" s="17">
        <v>100015.24</v>
      </c>
      <c r="F178" s="17">
        <v>104987.06</v>
      </c>
      <c r="G178" s="17">
        <v>110668.9</v>
      </c>
      <c r="H178" s="17">
        <v>133187.18</v>
      </c>
      <c r="I178" s="17">
        <v>58193.99</v>
      </c>
      <c r="J178" s="17">
        <v>61890.01</v>
      </c>
      <c r="K178" s="18">
        <v>6.4000000000000001E-2</v>
      </c>
    </row>
    <row r="179" spans="1:11" x14ac:dyDescent="0.25">
      <c r="A179" s="15" t="s">
        <v>97</v>
      </c>
      <c r="B179" s="16">
        <v>820613</v>
      </c>
      <c r="C179" s="16">
        <v>2110</v>
      </c>
      <c r="D179" s="15" t="s">
        <v>17</v>
      </c>
      <c r="E179" s="17">
        <v>10994.76</v>
      </c>
      <c r="F179" s="17">
        <v>9876.35</v>
      </c>
      <c r="G179" s="17">
        <v>10549.61</v>
      </c>
      <c r="H179" s="17">
        <v>8073.31</v>
      </c>
      <c r="I179" s="17">
        <v>10948.54</v>
      </c>
      <c r="J179" s="17">
        <v>15013.77</v>
      </c>
      <c r="K179" s="18">
        <v>0.371</v>
      </c>
    </row>
    <row r="180" spans="1:11" x14ac:dyDescent="0.25">
      <c r="A180" s="15" t="s">
        <v>97</v>
      </c>
      <c r="B180" s="16">
        <v>820613</v>
      </c>
      <c r="C180" s="16">
        <v>2210</v>
      </c>
      <c r="D180" s="15" t="s">
        <v>20</v>
      </c>
      <c r="E180" s="17">
        <v>1413.45</v>
      </c>
      <c r="F180" s="17">
        <v>1496.81</v>
      </c>
      <c r="G180" s="17">
        <v>1591.76</v>
      </c>
      <c r="H180" s="17">
        <v>1178</v>
      </c>
      <c r="I180" s="17">
        <v>843.81</v>
      </c>
      <c r="J180" s="17">
        <v>897.41</v>
      </c>
      <c r="K180" s="18">
        <v>6.4000000000000001E-2</v>
      </c>
    </row>
    <row r="181" spans="1:11" x14ac:dyDescent="0.25">
      <c r="A181" s="15" t="s">
        <v>97</v>
      </c>
      <c r="B181" s="16">
        <v>820613</v>
      </c>
      <c r="C181" s="16">
        <v>2310</v>
      </c>
      <c r="D181" s="15" t="s">
        <v>46</v>
      </c>
      <c r="E181" s="17">
        <v>3840.53</v>
      </c>
      <c r="F181" s="17">
        <v>4692.9399999999996</v>
      </c>
      <c r="G181" s="17">
        <v>4946.92</v>
      </c>
      <c r="H181" s="17">
        <v>3563.44</v>
      </c>
      <c r="I181" s="17">
        <v>2601.27</v>
      </c>
      <c r="J181" s="17">
        <v>2698.4</v>
      </c>
      <c r="K181" s="18">
        <v>3.6999999999999998E-2</v>
      </c>
    </row>
    <row r="182" spans="1:11" x14ac:dyDescent="0.25">
      <c r="A182" s="15" t="s">
        <v>97</v>
      </c>
      <c r="B182" s="16">
        <v>820613</v>
      </c>
      <c r="C182" s="16">
        <v>2615</v>
      </c>
      <c r="D182" s="15" t="s">
        <v>25</v>
      </c>
      <c r="E182" s="17">
        <v>0</v>
      </c>
      <c r="F182" s="17">
        <v>0</v>
      </c>
      <c r="G182" s="17">
        <v>0</v>
      </c>
      <c r="H182" s="17">
        <v>0</v>
      </c>
      <c r="I182" s="17">
        <v>97.18</v>
      </c>
      <c r="J182" s="17">
        <v>495.12</v>
      </c>
      <c r="K182" s="18">
        <v>4.0949999999999998</v>
      </c>
    </row>
    <row r="183" spans="1:11" x14ac:dyDescent="0.25">
      <c r="A183" s="15" t="s">
        <v>98</v>
      </c>
      <c r="B183" s="16">
        <v>821213</v>
      </c>
      <c r="C183" s="16">
        <v>1010</v>
      </c>
      <c r="D183" s="15" t="s">
        <v>99</v>
      </c>
      <c r="E183" s="17">
        <v>91884.95</v>
      </c>
      <c r="F183" s="17">
        <v>97320.68</v>
      </c>
      <c r="G183" s="17">
        <v>102657.06</v>
      </c>
      <c r="H183" s="17">
        <v>123017.94</v>
      </c>
      <c r="I183" s="17">
        <v>146756.6</v>
      </c>
      <c r="J183" s="17">
        <v>156090</v>
      </c>
      <c r="K183" s="18">
        <v>6.4000000000000001E-2</v>
      </c>
    </row>
    <row r="184" spans="1:11" x14ac:dyDescent="0.25">
      <c r="A184" s="15" t="s">
        <v>98</v>
      </c>
      <c r="B184" s="16">
        <v>821213</v>
      </c>
      <c r="C184" s="16">
        <v>2110</v>
      </c>
      <c r="D184" s="15" t="s">
        <v>17</v>
      </c>
      <c r="E184" s="17">
        <v>27208.38</v>
      </c>
      <c r="F184" s="17">
        <v>26012.04</v>
      </c>
      <c r="G184" s="17">
        <v>28752.02</v>
      </c>
      <c r="H184" s="17">
        <v>18303.46</v>
      </c>
      <c r="I184" s="17">
        <v>44536.57</v>
      </c>
      <c r="J184" s="17">
        <v>35048.639999999999</v>
      </c>
      <c r="K184" s="18">
        <v>-0.21299999999999999</v>
      </c>
    </row>
    <row r="185" spans="1:11" x14ac:dyDescent="0.25">
      <c r="A185" s="15" t="s">
        <v>98</v>
      </c>
      <c r="B185" s="16">
        <v>821213</v>
      </c>
      <c r="C185" s="16">
        <v>2200</v>
      </c>
      <c r="D185" s="15" t="s">
        <v>19</v>
      </c>
      <c r="E185" s="17">
        <v>0</v>
      </c>
      <c r="F185" s="17">
        <v>0</v>
      </c>
      <c r="G185" s="17">
        <v>3.68</v>
      </c>
      <c r="H185" s="17">
        <v>0</v>
      </c>
      <c r="I185" s="17">
        <v>0</v>
      </c>
      <c r="J185" s="17">
        <v>0</v>
      </c>
      <c r="K185" s="18">
        <v>0</v>
      </c>
    </row>
    <row r="186" spans="1:11" x14ac:dyDescent="0.25">
      <c r="A186" s="15" t="s">
        <v>98</v>
      </c>
      <c r="B186" s="16">
        <v>821213</v>
      </c>
      <c r="C186" s="16">
        <v>2210</v>
      </c>
      <c r="D186" s="15" t="s">
        <v>20</v>
      </c>
      <c r="E186" s="17">
        <v>1248.43</v>
      </c>
      <c r="F186" s="17">
        <v>1328.99</v>
      </c>
      <c r="G186" s="17">
        <v>1423.06</v>
      </c>
      <c r="H186" s="17">
        <v>1025.1400000000001</v>
      </c>
      <c r="I186" s="17">
        <v>2127.9699999999998</v>
      </c>
      <c r="J186" s="17">
        <v>2263.31</v>
      </c>
      <c r="K186" s="18">
        <v>6.4000000000000001E-2</v>
      </c>
    </row>
    <row r="187" spans="1:11" x14ac:dyDescent="0.25">
      <c r="A187" s="15" t="s">
        <v>98</v>
      </c>
      <c r="B187" s="16">
        <v>821213</v>
      </c>
      <c r="C187" s="16">
        <v>2310</v>
      </c>
      <c r="D187" s="15" t="s">
        <v>23</v>
      </c>
      <c r="E187" s="17">
        <v>3528.33</v>
      </c>
      <c r="F187" s="17">
        <v>4350.24</v>
      </c>
      <c r="G187" s="17">
        <v>4572.25</v>
      </c>
      <c r="H187" s="17">
        <v>3291.31</v>
      </c>
      <c r="I187" s="17">
        <v>6560.02</v>
      </c>
      <c r="J187" s="17">
        <v>6805.53</v>
      </c>
      <c r="K187" s="18">
        <v>3.6999999999999998E-2</v>
      </c>
    </row>
    <row r="188" spans="1:11" x14ac:dyDescent="0.25">
      <c r="A188" s="15" t="s">
        <v>98</v>
      </c>
      <c r="B188" s="16">
        <v>821213</v>
      </c>
      <c r="C188" s="16">
        <v>2615</v>
      </c>
      <c r="D188" s="15" t="s">
        <v>25</v>
      </c>
      <c r="E188" s="17">
        <v>0</v>
      </c>
      <c r="F188" s="17">
        <v>0</v>
      </c>
      <c r="G188" s="17">
        <v>0</v>
      </c>
      <c r="H188" s="17">
        <v>0</v>
      </c>
      <c r="I188" s="17">
        <v>245.08</v>
      </c>
      <c r="J188" s="17">
        <v>1248.72</v>
      </c>
      <c r="K188" s="18">
        <v>4.0949999999999998</v>
      </c>
    </row>
    <row r="189" spans="1:11" x14ac:dyDescent="0.25">
      <c r="A189" s="15" t="s">
        <v>98</v>
      </c>
      <c r="B189" s="16">
        <v>821213</v>
      </c>
      <c r="C189" s="16">
        <v>5810</v>
      </c>
      <c r="D189" s="15" t="s">
        <v>30</v>
      </c>
      <c r="E189" s="17">
        <v>1095.03</v>
      </c>
      <c r="F189" s="17">
        <v>0</v>
      </c>
      <c r="G189" s="17">
        <v>0</v>
      </c>
      <c r="H189" s="17">
        <v>0</v>
      </c>
      <c r="I189" s="17">
        <v>600</v>
      </c>
      <c r="J189" s="17">
        <v>600</v>
      </c>
      <c r="K189" s="18">
        <v>0</v>
      </c>
    </row>
    <row r="190" spans="1:11" x14ac:dyDescent="0.25">
      <c r="A190" s="15" t="s">
        <v>98</v>
      </c>
      <c r="B190" s="16">
        <v>821213</v>
      </c>
      <c r="C190" s="16">
        <v>6100</v>
      </c>
      <c r="D190" s="15" t="s">
        <v>31</v>
      </c>
      <c r="E190" s="17">
        <v>887.09</v>
      </c>
      <c r="F190" s="17">
        <v>661.27</v>
      </c>
      <c r="G190" s="17">
        <v>718.29</v>
      </c>
      <c r="H190" s="17">
        <v>686.5</v>
      </c>
      <c r="I190" s="17">
        <v>750</v>
      </c>
      <c r="J190" s="17">
        <v>750</v>
      </c>
      <c r="K190" s="18">
        <v>0</v>
      </c>
    </row>
    <row r="191" spans="1:11" x14ac:dyDescent="0.25">
      <c r="A191" s="15" t="s">
        <v>98</v>
      </c>
      <c r="B191" s="16">
        <v>821213</v>
      </c>
      <c r="C191" s="16">
        <v>6410</v>
      </c>
      <c r="D191" s="15" t="s">
        <v>39</v>
      </c>
      <c r="E191" s="17">
        <v>419.63</v>
      </c>
      <c r="F191" s="17">
        <v>209.4</v>
      </c>
      <c r="G191" s="17">
        <v>2636.12</v>
      </c>
      <c r="H191" s="17">
        <v>2190.25</v>
      </c>
      <c r="I191" s="17">
        <v>3500</v>
      </c>
      <c r="J191" s="17">
        <v>3500</v>
      </c>
      <c r="K191" s="18">
        <v>0</v>
      </c>
    </row>
    <row r="192" spans="1:11" x14ac:dyDescent="0.25">
      <c r="A192" s="15" t="s">
        <v>100</v>
      </c>
      <c r="B192" s="16">
        <v>821313</v>
      </c>
      <c r="C192" s="16">
        <v>1010</v>
      </c>
      <c r="D192" s="15" t="s">
        <v>101</v>
      </c>
      <c r="E192" s="17">
        <v>90036.04</v>
      </c>
      <c r="F192" s="17">
        <v>84243.48</v>
      </c>
      <c r="G192" s="17">
        <v>91370.89</v>
      </c>
      <c r="H192" s="17">
        <v>111877.08</v>
      </c>
      <c r="I192" s="17">
        <v>99575.47</v>
      </c>
      <c r="J192" s="17">
        <v>103704.6</v>
      </c>
      <c r="K192" s="18">
        <v>4.1000000000000002E-2</v>
      </c>
    </row>
    <row r="193" spans="1:11" x14ac:dyDescent="0.25">
      <c r="A193" s="15" t="s">
        <v>100</v>
      </c>
      <c r="B193" s="16">
        <v>821313</v>
      </c>
      <c r="C193" s="16">
        <v>2110</v>
      </c>
      <c r="D193" s="15" t="s">
        <v>17</v>
      </c>
      <c r="E193" s="17">
        <v>27232</v>
      </c>
      <c r="F193" s="17">
        <v>27143.040000000001</v>
      </c>
      <c r="G193" s="17">
        <v>20538.080000000002</v>
      </c>
      <c r="H193" s="17">
        <v>13703.8</v>
      </c>
      <c r="I193" s="17">
        <v>19774.88</v>
      </c>
      <c r="J193" s="17">
        <v>21574.080000000002</v>
      </c>
      <c r="K193" s="18">
        <v>9.0999999999999998E-2</v>
      </c>
    </row>
    <row r="194" spans="1:11" x14ac:dyDescent="0.25">
      <c r="A194" s="15" t="s">
        <v>100</v>
      </c>
      <c r="B194" s="16">
        <v>821313</v>
      </c>
      <c r="C194" s="16">
        <v>2210</v>
      </c>
      <c r="D194" s="15" t="s">
        <v>20</v>
      </c>
      <c r="E194" s="17">
        <v>1304.6500000000001</v>
      </c>
      <c r="F194" s="17">
        <v>1242.23</v>
      </c>
      <c r="G194" s="17">
        <v>1324.13</v>
      </c>
      <c r="H194" s="17">
        <v>889.21</v>
      </c>
      <c r="I194" s="17">
        <v>1443.84</v>
      </c>
      <c r="J194" s="17">
        <v>1503.72</v>
      </c>
      <c r="K194" s="18">
        <v>4.1000000000000002E-2</v>
      </c>
    </row>
    <row r="195" spans="1:11" x14ac:dyDescent="0.25">
      <c r="A195" s="15" t="s">
        <v>100</v>
      </c>
      <c r="B195" s="16">
        <v>821313</v>
      </c>
      <c r="C195" s="16">
        <v>2220</v>
      </c>
      <c r="D195" s="15" t="s">
        <v>21</v>
      </c>
      <c r="E195" s="17">
        <v>0</v>
      </c>
      <c r="F195" s="17">
        <v>0</v>
      </c>
      <c r="G195" s="17">
        <v>8.2799999999999994</v>
      </c>
      <c r="H195" s="17">
        <v>0</v>
      </c>
      <c r="I195" s="17">
        <v>0</v>
      </c>
      <c r="J195" s="17">
        <v>0</v>
      </c>
      <c r="K195" s="18">
        <v>0</v>
      </c>
    </row>
    <row r="196" spans="1:11" x14ac:dyDescent="0.25">
      <c r="A196" s="15" t="s">
        <v>100</v>
      </c>
      <c r="B196" s="16">
        <v>821313</v>
      </c>
      <c r="C196" s="16">
        <v>2230</v>
      </c>
      <c r="D196" s="15" t="s">
        <v>70</v>
      </c>
      <c r="E196" s="17">
        <v>0</v>
      </c>
      <c r="F196" s="17">
        <v>0</v>
      </c>
      <c r="G196" s="17">
        <v>0.92</v>
      </c>
      <c r="H196" s="17">
        <v>0</v>
      </c>
      <c r="I196" s="17">
        <v>0</v>
      </c>
      <c r="J196" s="17">
        <v>0</v>
      </c>
      <c r="K196" s="18">
        <v>0</v>
      </c>
    </row>
    <row r="197" spans="1:11" x14ac:dyDescent="0.25">
      <c r="A197" s="15" t="s">
        <v>100</v>
      </c>
      <c r="B197" s="16">
        <v>821313</v>
      </c>
      <c r="C197" s="16">
        <v>2310</v>
      </c>
      <c r="D197" s="15" t="s">
        <v>23</v>
      </c>
      <c r="E197" s="17">
        <v>3386.5</v>
      </c>
      <c r="F197" s="17">
        <v>3670.53</v>
      </c>
      <c r="G197" s="17">
        <v>3973.31</v>
      </c>
      <c r="H197" s="17">
        <v>2982.73</v>
      </c>
      <c r="I197" s="17">
        <v>4451.0200000000004</v>
      </c>
      <c r="J197" s="17">
        <v>4521.5200000000004</v>
      </c>
      <c r="K197" s="18">
        <v>1.6E-2</v>
      </c>
    </row>
    <row r="198" spans="1:11" x14ac:dyDescent="0.25">
      <c r="A198" s="15" t="s">
        <v>100</v>
      </c>
      <c r="B198" s="16">
        <v>821313</v>
      </c>
      <c r="C198" s="16">
        <v>2615</v>
      </c>
      <c r="D198" s="15" t="s">
        <v>25</v>
      </c>
      <c r="E198" s="17">
        <v>0</v>
      </c>
      <c r="F198" s="17">
        <v>0</v>
      </c>
      <c r="G198" s="17">
        <v>0</v>
      </c>
      <c r="H198" s="17">
        <v>0</v>
      </c>
      <c r="I198" s="17">
        <v>166.29</v>
      </c>
      <c r="J198" s="17">
        <v>829.64</v>
      </c>
      <c r="K198" s="18">
        <v>3.9889999999999999</v>
      </c>
    </row>
    <row r="199" spans="1:11" x14ac:dyDescent="0.25">
      <c r="A199" s="15" t="s">
        <v>100</v>
      </c>
      <c r="B199" s="16">
        <v>821313</v>
      </c>
      <c r="C199" s="16">
        <v>3252</v>
      </c>
      <c r="D199" s="15" t="s">
        <v>54</v>
      </c>
      <c r="E199" s="17">
        <v>180</v>
      </c>
      <c r="F199" s="17">
        <v>0</v>
      </c>
      <c r="G199" s="17">
        <v>248</v>
      </c>
      <c r="H199" s="17">
        <v>0</v>
      </c>
      <c r="I199" s="17">
        <v>0</v>
      </c>
      <c r="J199" s="17">
        <v>0</v>
      </c>
      <c r="K199" s="18">
        <v>0</v>
      </c>
    </row>
    <row r="200" spans="1:11" x14ac:dyDescent="0.25">
      <c r="A200" s="15" t="s">
        <v>100</v>
      </c>
      <c r="B200" s="16">
        <v>821313</v>
      </c>
      <c r="C200" s="16">
        <v>4300</v>
      </c>
      <c r="D200" s="15" t="s">
        <v>55</v>
      </c>
      <c r="E200" s="17">
        <v>0</v>
      </c>
      <c r="F200" s="17">
        <v>150</v>
      </c>
      <c r="G200" s="17">
        <v>0</v>
      </c>
      <c r="H200" s="17">
        <v>0</v>
      </c>
      <c r="I200" s="17">
        <v>0</v>
      </c>
      <c r="J200" s="17">
        <v>0</v>
      </c>
      <c r="K200" s="18">
        <v>0</v>
      </c>
    </row>
    <row r="201" spans="1:11" x14ac:dyDescent="0.25">
      <c r="A201" s="15" t="s">
        <v>100</v>
      </c>
      <c r="B201" s="16">
        <v>821313</v>
      </c>
      <c r="C201" s="16">
        <v>5810</v>
      </c>
      <c r="D201" s="15" t="s">
        <v>30</v>
      </c>
      <c r="E201" s="17">
        <v>0</v>
      </c>
      <c r="F201" s="17">
        <v>0</v>
      </c>
      <c r="G201" s="17">
        <v>0</v>
      </c>
      <c r="H201" s="17">
        <v>0</v>
      </c>
      <c r="I201" s="17">
        <v>200</v>
      </c>
      <c r="J201" s="17">
        <v>200</v>
      </c>
      <c r="K201" s="18">
        <v>0</v>
      </c>
    </row>
    <row r="202" spans="1:11" x14ac:dyDescent="0.25">
      <c r="A202" s="15" t="s">
        <v>100</v>
      </c>
      <c r="B202" s="16">
        <v>821313</v>
      </c>
      <c r="C202" s="16">
        <v>6100</v>
      </c>
      <c r="D202" s="15" t="s">
        <v>31</v>
      </c>
      <c r="E202" s="17">
        <v>1126.8900000000001</v>
      </c>
      <c r="F202" s="17">
        <v>1163.83</v>
      </c>
      <c r="G202" s="17">
        <v>1243.3599999999999</v>
      </c>
      <c r="H202" s="17">
        <v>1250</v>
      </c>
      <c r="I202" s="17">
        <v>1250</v>
      </c>
      <c r="J202" s="17">
        <v>1250</v>
      </c>
      <c r="K202" s="18">
        <v>0</v>
      </c>
    </row>
    <row r="203" spans="1:11" x14ac:dyDescent="0.25">
      <c r="A203" s="15" t="s">
        <v>102</v>
      </c>
      <c r="B203" s="16">
        <v>822213</v>
      </c>
      <c r="C203" s="16">
        <v>1010</v>
      </c>
      <c r="D203" s="15" t="s">
        <v>103</v>
      </c>
      <c r="E203" s="17">
        <v>64185.3</v>
      </c>
      <c r="F203" s="17">
        <v>71393.13</v>
      </c>
      <c r="G203" s="17">
        <v>77922</v>
      </c>
      <c r="H203" s="17">
        <v>94303.52</v>
      </c>
      <c r="I203" s="17">
        <v>81612.240000000005</v>
      </c>
      <c r="J203" s="17">
        <v>91155.55</v>
      </c>
      <c r="K203" s="18">
        <v>0.11700000000000001</v>
      </c>
    </row>
    <row r="204" spans="1:11" x14ac:dyDescent="0.25">
      <c r="A204" s="15" t="s">
        <v>102</v>
      </c>
      <c r="B204" s="16">
        <v>822213</v>
      </c>
      <c r="C204" s="16">
        <v>2110</v>
      </c>
      <c r="D204" s="15" t="s">
        <v>17</v>
      </c>
      <c r="E204" s="17">
        <v>17568.759999999998</v>
      </c>
      <c r="F204" s="17">
        <v>17511.36</v>
      </c>
      <c r="G204" s="17">
        <v>18715.189999999999</v>
      </c>
      <c r="H204" s="17">
        <v>13703.8</v>
      </c>
      <c r="I204" s="17">
        <v>19774.88</v>
      </c>
      <c r="J204" s="17">
        <v>21574.080000000002</v>
      </c>
      <c r="K204" s="18">
        <v>9.0999999999999998E-2</v>
      </c>
    </row>
    <row r="205" spans="1:11" x14ac:dyDescent="0.25">
      <c r="A205" s="15" t="s">
        <v>102</v>
      </c>
      <c r="B205" s="16">
        <v>822213</v>
      </c>
      <c r="C205" s="16">
        <v>2210</v>
      </c>
      <c r="D205" s="15" t="s">
        <v>20</v>
      </c>
      <c r="E205" s="17">
        <v>861.4</v>
      </c>
      <c r="F205" s="17">
        <v>964.79</v>
      </c>
      <c r="G205" s="17">
        <v>1055.9100000000001</v>
      </c>
      <c r="H205" s="17">
        <v>812.31</v>
      </c>
      <c r="I205" s="17">
        <v>1183.3800000000001</v>
      </c>
      <c r="J205" s="17">
        <v>1321.76</v>
      </c>
      <c r="K205" s="18">
        <v>0.11700000000000001</v>
      </c>
    </row>
    <row r="206" spans="1:11" x14ac:dyDescent="0.25">
      <c r="A206" s="15" t="s">
        <v>102</v>
      </c>
      <c r="B206" s="16">
        <v>822213</v>
      </c>
      <c r="C206" s="16">
        <v>2220</v>
      </c>
      <c r="D206" s="15" t="s">
        <v>21</v>
      </c>
      <c r="E206" s="17">
        <v>0</v>
      </c>
      <c r="F206" s="17">
        <v>0</v>
      </c>
      <c r="G206" s="17">
        <v>20.73</v>
      </c>
      <c r="H206" s="17">
        <v>0</v>
      </c>
      <c r="I206" s="17">
        <v>0</v>
      </c>
      <c r="J206" s="17">
        <v>0</v>
      </c>
      <c r="K206" s="18">
        <v>0</v>
      </c>
    </row>
    <row r="207" spans="1:11" x14ac:dyDescent="0.25">
      <c r="A207" s="15" t="s">
        <v>102</v>
      </c>
      <c r="B207" s="16">
        <v>822213</v>
      </c>
      <c r="C207" s="16">
        <v>2310</v>
      </c>
      <c r="D207" s="15" t="s">
        <v>23</v>
      </c>
      <c r="E207" s="17">
        <v>2464.8000000000002</v>
      </c>
      <c r="F207" s="17">
        <v>3191.31</v>
      </c>
      <c r="G207" s="17">
        <v>3483.09</v>
      </c>
      <c r="H207" s="17">
        <v>2610.65</v>
      </c>
      <c r="I207" s="17">
        <v>3648.07</v>
      </c>
      <c r="J207" s="17">
        <v>3974.38</v>
      </c>
      <c r="K207" s="18">
        <v>8.8999999999999996E-2</v>
      </c>
    </row>
    <row r="208" spans="1:11" x14ac:dyDescent="0.25">
      <c r="A208" s="15" t="s">
        <v>102</v>
      </c>
      <c r="B208" s="16">
        <v>822213</v>
      </c>
      <c r="C208" s="16">
        <v>2615</v>
      </c>
      <c r="D208" s="15" t="s">
        <v>25</v>
      </c>
      <c r="E208" s="17">
        <v>0</v>
      </c>
      <c r="F208" s="17">
        <v>0</v>
      </c>
      <c r="G208" s="17">
        <v>0</v>
      </c>
      <c r="H208" s="17">
        <v>0</v>
      </c>
      <c r="I208" s="17">
        <v>136.29</v>
      </c>
      <c r="J208" s="17">
        <v>729.24</v>
      </c>
      <c r="K208" s="18">
        <v>4.351</v>
      </c>
    </row>
    <row r="209" spans="1:11" x14ac:dyDescent="0.25">
      <c r="A209" s="15" t="s">
        <v>102</v>
      </c>
      <c r="B209" s="16">
        <v>822213</v>
      </c>
      <c r="C209" s="16">
        <v>3400</v>
      </c>
      <c r="D209" s="15" t="s">
        <v>58</v>
      </c>
      <c r="E209" s="17">
        <v>975.08</v>
      </c>
      <c r="F209" s="17">
        <v>1445.12</v>
      </c>
      <c r="G209" s="17">
        <v>1079.8599999999999</v>
      </c>
      <c r="H209" s="17">
        <v>1500</v>
      </c>
      <c r="I209" s="17">
        <v>1500</v>
      </c>
      <c r="J209" s="17">
        <v>1500</v>
      </c>
      <c r="K209" s="18">
        <v>0</v>
      </c>
    </row>
    <row r="210" spans="1:11" x14ac:dyDescent="0.25">
      <c r="A210" s="15" t="s">
        <v>102</v>
      </c>
      <c r="B210" s="16">
        <v>822213</v>
      </c>
      <c r="C210" s="16">
        <v>5810</v>
      </c>
      <c r="D210" s="15" t="s">
        <v>30</v>
      </c>
      <c r="E210" s="17">
        <v>125</v>
      </c>
      <c r="F210" s="17">
        <v>144.1</v>
      </c>
      <c r="G210" s="17">
        <v>169</v>
      </c>
      <c r="H210" s="17">
        <v>200</v>
      </c>
      <c r="I210" s="17">
        <v>200</v>
      </c>
      <c r="J210" s="17">
        <v>200</v>
      </c>
      <c r="K210" s="18">
        <v>0</v>
      </c>
    </row>
    <row r="211" spans="1:11" x14ac:dyDescent="0.25">
      <c r="A211" s="15" t="s">
        <v>102</v>
      </c>
      <c r="B211" s="16">
        <v>822213</v>
      </c>
      <c r="C211" s="16">
        <v>6100</v>
      </c>
      <c r="D211" s="15" t="s">
        <v>31</v>
      </c>
      <c r="E211" s="17">
        <v>598.09</v>
      </c>
      <c r="F211" s="17">
        <v>689.35</v>
      </c>
      <c r="G211" s="17">
        <v>614.26</v>
      </c>
      <c r="H211" s="17">
        <v>395.44</v>
      </c>
      <c r="I211" s="17">
        <v>520</v>
      </c>
      <c r="J211" s="17">
        <v>600</v>
      </c>
      <c r="K211" s="18">
        <v>0.154</v>
      </c>
    </row>
    <row r="212" spans="1:11" x14ac:dyDescent="0.25">
      <c r="A212" s="15" t="s">
        <v>102</v>
      </c>
      <c r="B212" s="16">
        <v>822213</v>
      </c>
      <c r="C212" s="16">
        <v>6410</v>
      </c>
      <c r="D212" s="15" t="s">
        <v>39</v>
      </c>
      <c r="E212" s="17">
        <v>10949.94</v>
      </c>
      <c r="F212" s="17">
        <v>8484.83</v>
      </c>
      <c r="G212" s="17">
        <v>8144.82</v>
      </c>
      <c r="H212" s="17">
        <v>9054.25</v>
      </c>
      <c r="I212" s="17">
        <v>9080</v>
      </c>
      <c r="J212" s="17">
        <v>9000</v>
      </c>
      <c r="K212" s="18">
        <v>-8.9999999999999993E-3</v>
      </c>
    </row>
    <row r="213" spans="1:11" x14ac:dyDescent="0.25">
      <c r="A213" s="15" t="s">
        <v>104</v>
      </c>
      <c r="B213" s="16">
        <v>822313</v>
      </c>
      <c r="C213" s="16">
        <v>1010</v>
      </c>
      <c r="D213" s="15" t="s">
        <v>45</v>
      </c>
      <c r="E213" s="17">
        <v>26670.39</v>
      </c>
      <c r="F213" s="17">
        <v>28541.74</v>
      </c>
      <c r="G213" s="17">
        <v>29545.38</v>
      </c>
      <c r="H213" s="17">
        <v>35532.589999999997</v>
      </c>
      <c r="I213" s="17">
        <v>30770.36</v>
      </c>
      <c r="J213" s="17">
        <v>32394.75</v>
      </c>
      <c r="K213" s="18">
        <v>5.2999999999999999E-2</v>
      </c>
    </row>
    <row r="214" spans="1:11" x14ac:dyDescent="0.25">
      <c r="A214" s="15" t="s">
        <v>104</v>
      </c>
      <c r="B214" s="16">
        <v>822313</v>
      </c>
      <c r="C214" s="16">
        <v>1020</v>
      </c>
      <c r="D214" s="15" t="s">
        <v>57</v>
      </c>
      <c r="E214" s="17">
        <v>34531.440000000002</v>
      </c>
      <c r="F214" s="17">
        <v>48720.32</v>
      </c>
      <c r="G214" s="17">
        <v>53708.54</v>
      </c>
      <c r="H214" s="17">
        <v>57556.86</v>
      </c>
      <c r="I214" s="17">
        <v>35505.599999999999</v>
      </c>
      <c r="J214" s="17">
        <v>35123.4</v>
      </c>
      <c r="K214" s="18">
        <v>-1.0999999999999999E-2</v>
      </c>
    </row>
    <row r="215" spans="1:11" x14ac:dyDescent="0.25">
      <c r="A215" s="15" t="s">
        <v>104</v>
      </c>
      <c r="B215" s="16">
        <v>822313</v>
      </c>
      <c r="C215" s="16">
        <v>2110</v>
      </c>
      <c r="D215" s="15" t="s">
        <v>17</v>
      </c>
      <c r="E215" s="17">
        <v>6797.27</v>
      </c>
      <c r="F215" s="17">
        <v>6785.76</v>
      </c>
      <c r="G215" s="17">
        <v>7238.33</v>
      </c>
      <c r="H215" s="17">
        <v>5310.31</v>
      </c>
      <c r="I215" s="17">
        <v>7662.85</v>
      </c>
      <c r="J215" s="17">
        <v>8360.02</v>
      </c>
      <c r="K215" s="18">
        <v>9.0999999999999998E-2</v>
      </c>
    </row>
    <row r="216" spans="1:11" x14ac:dyDescent="0.25">
      <c r="A216" s="15" t="s">
        <v>104</v>
      </c>
      <c r="B216" s="16">
        <v>822313</v>
      </c>
      <c r="C216" s="16">
        <v>2120</v>
      </c>
      <c r="D216" s="15" t="s">
        <v>18</v>
      </c>
      <c r="E216" s="17">
        <v>10767.8</v>
      </c>
      <c r="F216" s="17">
        <v>9420.98</v>
      </c>
      <c r="G216" s="17">
        <v>10552.08</v>
      </c>
      <c r="H216" s="17">
        <v>7919.79</v>
      </c>
      <c r="I216" s="17">
        <v>5517.85</v>
      </c>
      <c r="J216" s="17">
        <v>7252.98</v>
      </c>
      <c r="K216" s="18">
        <v>0.314</v>
      </c>
    </row>
    <row r="217" spans="1:11" x14ac:dyDescent="0.25">
      <c r="A217" s="15" t="s">
        <v>104</v>
      </c>
      <c r="B217" s="16">
        <v>822313</v>
      </c>
      <c r="C217" s="16">
        <v>2210</v>
      </c>
      <c r="D217" s="15" t="s">
        <v>20</v>
      </c>
      <c r="E217" s="17">
        <v>355.65</v>
      </c>
      <c r="F217" s="17">
        <v>381.49</v>
      </c>
      <c r="G217" s="17">
        <v>395.77</v>
      </c>
      <c r="H217" s="17">
        <v>291.76</v>
      </c>
      <c r="I217" s="17">
        <v>446.17</v>
      </c>
      <c r="J217" s="17">
        <v>469.72</v>
      </c>
      <c r="K217" s="18">
        <v>5.2999999999999999E-2</v>
      </c>
    </row>
    <row r="218" spans="1:11" x14ac:dyDescent="0.25">
      <c r="A218" s="15" t="s">
        <v>104</v>
      </c>
      <c r="B218" s="16">
        <v>822313</v>
      </c>
      <c r="C218" s="16">
        <v>2220</v>
      </c>
      <c r="D218" s="15" t="s">
        <v>21</v>
      </c>
      <c r="E218" s="17">
        <v>489.17</v>
      </c>
      <c r="F218" s="17">
        <v>3124.66</v>
      </c>
      <c r="G218" s="17">
        <v>4145.1400000000003</v>
      </c>
      <c r="H218" s="17">
        <v>2791.98</v>
      </c>
      <c r="I218" s="17">
        <v>514.83000000000004</v>
      </c>
      <c r="J218" s="17">
        <v>509.29</v>
      </c>
      <c r="K218" s="18">
        <v>-1.0999999999999999E-2</v>
      </c>
    </row>
    <row r="219" spans="1:11" x14ac:dyDescent="0.25">
      <c r="A219" s="15" t="s">
        <v>104</v>
      </c>
      <c r="B219" s="16">
        <v>822313</v>
      </c>
      <c r="C219" s="16">
        <v>2280</v>
      </c>
      <c r="D219" s="15" t="s">
        <v>81</v>
      </c>
      <c r="E219" s="17">
        <v>0</v>
      </c>
      <c r="F219" s="17">
        <v>206</v>
      </c>
      <c r="G219" s="17">
        <v>0</v>
      </c>
      <c r="H219" s="17">
        <v>0</v>
      </c>
      <c r="I219" s="17">
        <v>0</v>
      </c>
      <c r="J219" s="17">
        <v>0</v>
      </c>
      <c r="K219" s="18">
        <v>0</v>
      </c>
    </row>
    <row r="220" spans="1:11" x14ac:dyDescent="0.25">
      <c r="A220" s="15" t="s">
        <v>104</v>
      </c>
      <c r="B220" s="16">
        <v>822313</v>
      </c>
      <c r="C220" s="16">
        <v>2310</v>
      </c>
      <c r="D220" s="15" t="s">
        <v>23</v>
      </c>
      <c r="E220" s="17">
        <v>1024.24</v>
      </c>
      <c r="F220" s="17">
        <v>1457.35</v>
      </c>
      <c r="G220" s="17">
        <v>1320.66</v>
      </c>
      <c r="H220" s="17">
        <v>698.61</v>
      </c>
      <c r="I220" s="17">
        <v>1375.43</v>
      </c>
      <c r="J220" s="17">
        <v>1412.41</v>
      </c>
      <c r="K220" s="18">
        <v>2.7E-2</v>
      </c>
    </row>
    <row r="221" spans="1:11" x14ac:dyDescent="0.25">
      <c r="A221" s="15" t="s">
        <v>104</v>
      </c>
      <c r="B221" s="16">
        <v>822313</v>
      </c>
      <c r="C221" s="16">
        <v>2320</v>
      </c>
      <c r="D221" s="15" t="s">
        <v>24</v>
      </c>
      <c r="E221" s="17">
        <v>1325.97</v>
      </c>
      <c r="F221" s="17">
        <v>2734.58</v>
      </c>
      <c r="G221" s="17">
        <v>618.24</v>
      </c>
      <c r="H221" s="17">
        <v>218.37</v>
      </c>
      <c r="I221" s="17">
        <v>1587.1</v>
      </c>
      <c r="J221" s="17">
        <v>1570.02</v>
      </c>
      <c r="K221" s="18">
        <v>-1.0999999999999999E-2</v>
      </c>
    </row>
    <row r="222" spans="1:11" x14ac:dyDescent="0.25">
      <c r="A222" s="15" t="s">
        <v>104</v>
      </c>
      <c r="B222" s="16">
        <v>822313</v>
      </c>
      <c r="C222" s="16">
        <v>2380</v>
      </c>
      <c r="D222" s="15" t="s">
        <v>105</v>
      </c>
      <c r="E222" s="17">
        <v>0</v>
      </c>
      <c r="F222" s="17">
        <v>1400.16</v>
      </c>
      <c r="G222" s="17">
        <v>4698.91</v>
      </c>
      <c r="H222" s="17">
        <v>3928.69</v>
      </c>
      <c r="I222" s="17">
        <v>0</v>
      </c>
      <c r="J222" s="17">
        <v>0</v>
      </c>
      <c r="K222" s="18">
        <v>0</v>
      </c>
    </row>
    <row r="223" spans="1:11" x14ac:dyDescent="0.25">
      <c r="A223" s="15" t="s">
        <v>104</v>
      </c>
      <c r="B223" s="16">
        <v>822313</v>
      </c>
      <c r="C223" s="16">
        <v>2615</v>
      </c>
      <c r="D223" s="15" t="s">
        <v>25</v>
      </c>
      <c r="E223" s="17">
        <v>0</v>
      </c>
      <c r="F223" s="17">
        <v>0</v>
      </c>
      <c r="G223" s="17">
        <v>0</v>
      </c>
      <c r="H223" s="17">
        <v>0</v>
      </c>
      <c r="I223" s="17">
        <v>51.39</v>
      </c>
      <c r="J223" s="17">
        <v>259.16000000000003</v>
      </c>
      <c r="K223" s="18">
        <v>4.0430000000000001</v>
      </c>
    </row>
    <row r="224" spans="1:11" x14ac:dyDescent="0.25">
      <c r="A224" s="15" t="s">
        <v>104</v>
      </c>
      <c r="B224" s="16">
        <v>822313</v>
      </c>
      <c r="C224" s="16">
        <v>2625</v>
      </c>
      <c r="D224" s="15" t="s">
        <v>25</v>
      </c>
      <c r="E224" s="17">
        <v>0</v>
      </c>
      <c r="F224" s="17">
        <v>0</v>
      </c>
      <c r="G224" s="17">
        <v>0</v>
      </c>
      <c r="H224" s="17">
        <v>0</v>
      </c>
      <c r="I224" s="17">
        <v>59.29</v>
      </c>
      <c r="J224" s="17">
        <v>280.99</v>
      </c>
      <c r="K224" s="18">
        <v>3.7389999999999999</v>
      </c>
    </row>
    <row r="225" spans="1:11" x14ac:dyDescent="0.25">
      <c r="A225" s="15" t="s">
        <v>104</v>
      </c>
      <c r="B225" s="16">
        <v>822313</v>
      </c>
      <c r="C225" s="16">
        <v>6500</v>
      </c>
      <c r="D225" s="15" t="s">
        <v>60</v>
      </c>
      <c r="E225" s="17">
        <v>234.21</v>
      </c>
      <c r="F225" s="17">
        <v>244.96</v>
      </c>
      <c r="G225" s="17">
        <v>162.18</v>
      </c>
      <c r="H225" s="17">
        <v>256.43</v>
      </c>
      <c r="I225" s="17">
        <v>268.5</v>
      </c>
      <c r="J225" s="17">
        <v>250</v>
      </c>
      <c r="K225" s="18">
        <v>-6.9000000000000006E-2</v>
      </c>
    </row>
    <row r="226" spans="1:11" x14ac:dyDescent="0.25">
      <c r="A226" s="15" t="s">
        <v>104</v>
      </c>
      <c r="B226" s="16">
        <v>822313</v>
      </c>
      <c r="C226" s="16">
        <v>7300</v>
      </c>
      <c r="D226" s="15" t="s">
        <v>42</v>
      </c>
      <c r="E226" s="17">
        <v>2871.92</v>
      </c>
      <c r="F226" s="17">
        <v>4793.34</v>
      </c>
      <c r="G226" s="17">
        <v>999</v>
      </c>
      <c r="H226" s="17">
        <v>2606.5</v>
      </c>
      <c r="I226" s="17">
        <v>2606.5</v>
      </c>
      <c r="J226" s="17">
        <v>2625</v>
      </c>
      <c r="K226" s="18">
        <v>7.0000000000000001E-3</v>
      </c>
    </row>
    <row r="227" spans="1:11" x14ac:dyDescent="0.25">
      <c r="A227" s="15" t="s">
        <v>104</v>
      </c>
      <c r="B227" s="16">
        <v>822313</v>
      </c>
      <c r="C227" s="16">
        <v>7351</v>
      </c>
      <c r="D227" s="15" t="s">
        <v>61</v>
      </c>
      <c r="E227" s="17">
        <v>14373.7</v>
      </c>
      <c r="F227" s="17">
        <v>13246.03</v>
      </c>
      <c r="G227" s="17">
        <v>12319.08</v>
      </c>
      <c r="H227" s="17">
        <v>8412.76</v>
      </c>
      <c r="I227" s="17">
        <v>17250</v>
      </c>
      <c r="J227" s="17">
        <v>14000</v>
      </c>
      <c r="K227" s="18">
        <v>-0.188</v>
      </c>
    </row>
    <row r="228" spans="1:11" x14ac:dyDescent="0.25">
      <c r="A228" s="15" t="s">
        <v>106</v>
      </c>
      <c r="B228" s="16">
        <v>822413</v>
      </c>
      <c r="C228" s="16">
        <v>3302</v>
      </c>
      <c r="D228" s="15" t="s">
        <v>63</v>
      </c>
      <c r="E228" s="17">
        <v>2025.65</v>
      </c>
      <c r="F228" s="17">
        <v>2938.74</v>
      </c>
      <c r="G228" s="17">
        <v>2969.79</v>
      </c>
      <c r="H228" s="17">
        <v>6432</v>
      </c>
      <c r="I228" s="17">
        <v>6520</v>
      </c>
      <c r="J228" s="17">
        <v>7700</v>
      </c>
      <c r="K228" s="18">
        <v>0.18099999999999999</v>
      </c>
    </row>
    <row r="229" spans="1:11" x14ac:dyDescent="0.25">
      <c r="A229" s="15" t="s">
        <v>107</v>
      </c>
      <c r="B229" s="16">
        <v>824006</v>
      </c>
      <c r="C229" s="16">
        <v>1046</v>
      </c>
      <c r="D229" s="15" t="s">
        <v>65</v>
      </c>
      <c r="E229" s="17">
        <v>235788</v>
      </c>
      <c r="F229" s="17">
        <v>248755.78</v>
      </c>
      <c r="G229" s="17">
        <v>265062</v>
      </c>
      <c r="H229" s="17">
        <v>275958.61</v>
      </c>
      <c r="I229" s="17">
        <v>282860.53000000003</v>
      </c>
      <c r="J229" s="17">
        <v>294370.8</v>
      </c>
      <c r="K229" s="18">
        <v>4.1000000000000002E-2</v>
      </c>
    </row>
    <row r="230" spans="1:11" x14ac:dyDescent="0.25">
      <c r="A230" s="15" t="s">
        <v>107</v>
      </c>
      <c r="B230" s="16">
        <v>824006</v>
      </c>
      <c r="C230" s="16">
        <v>1182</v>
      </c>
      <c r="D230" s="15" t="s">
        <v>66</v>
      </c>
      <c r="E230" s="17">
        <v>90251.72</v>
      </c>
      <c r="F230" s="17">
        <v>89965.77</v>
      </c>
      <c r="G230" s="17">
        <v>85508.02</v>
      </c>
      <c r="H230" s="17">
        <v>117612.34</v>
      </c>
      <c r="I230" s="17">
        <v>89075.57</v>
      </c>
      <c r="J230" s="17">
        <v>89515.44</v>
      </c>
      <c r="K230" s="18">
        <v>5.0000000000000001E-3</v>
      </c>
    </row>
    <row r="231" spans="1:11" x14ac:dyDescent="0.25">
      <c r="A231" s="15" t="s">
        <v>107</v>
      </c>
      <c r="B231" s="16">
        <v>824006</v>
      </c>
      <c r="C231" s="16">
        <v>1282</v>
      </c>
      <c r="D231" s="15" t="s">
        <v>108</v>
      </c>
      <c r="E231" s="17">
        <v>1321.85</v>
      </c>
      <c r="F231" s="17">
        <v>851.5</v>
      </c>
      <c r="G231" s="17">
        <v>3755.39</v>
      </c>
      <c r="H231" s="17">
        <v>2288</v>
      </c>
      <c r="I231" s="17">
        <v>1000</v>
      </c>
      <c r="J231" s="17">
        <v>1000</v>
      </c>
      <c r="K231" s="18">
        <v>0</v>
      </c>
    </row>
    <row r="232" spans="1:11" x14ac:dyDescent="0.25">
      <c r="A232" s="15" t="s">
        <v>107</v>
      </c>
      <c r="B232" s="16">
        <v>824006</v>
      </c>
      <c r="C232" s="16">
        <v>2140</v>
      </c>
      <c r="D232" s="15" t="s">
        <v>68</v>
      </c>
      <c r="E232" s="17">
        <v>29221.31</v>
      </c>
      <c r="F232" s="17">
        <v>32499.55</v>
      </c>
      <c r="G232" s="17">
        <v>44041.84</v>
      </c>
      <c r="H232" s="17">
        <v>32109.72</v>
      </c>
      <c r="I232" s="17">
        <v>33177.629999999997</v>
      </c>
      <c r="J232" s="17">
        <v>44466.33</v>
      </c>
      <c r="K232" s="18">
        <v>0.34</v>
      </c>
    </row>
    <row r="233" spans="1:11" x14ac:dyDescent="0.25">
      <c r="A233" s="15" t="s">
        <v>107</v>
      </c>
      <c r="B233" s="16">
        <v>824006</v>
      </c>
      <c r="C233" s="16">
        <v>2180</v>
      </c>
      <c r="D233" s="15" t="s">
        <v>69</v>
      </c>
      <c r="E233" s="17">
        <v>4716.6000000000004</v>
      </c>
      <c r="F233" s="17">
        <v>5691.76</v>
      </c>
      <c r="G233" s="17">
        <v>10829.2</v>
      </c>
      <c r="H233" s="17">
        <v>5299.86</v>
      </c>
      <c r="I233" s="17">
        <v>15293.8</v>
      </c>
      <c r="J233" s="17">
        <v>16261.36</v>
      </c>
      <c r="K233" s="18">
        <v>6.3E-2</v>
      </c>
    </row>
    <row r="234" spans="1:11" x14ac:dyDescent="0.25">
      <c r="A234" s="15" t="s">
        <v>107</v>
      </c>
      <c r="B234" s="16">
        <v>824006</v>
      </c>
      <c r="C234" s="16">
        <v>2230</v>
      </c>
      <c r="D234" s="15" t="s">
        <v>70</v>
      </c>
      <c r="E234" s="17">
        <v>101.12</v>
      </c>
      <c r="F234" s="17">
        <v>12.35</v>
      </c>
      <c r="G234" s="17">
        <v>278.72000000000003</v>
      </c>
      <c r="H234" s="17">
        <v>175.03</v>
      </c>
      <c r="I234" s="17">
        <v>100</v>
      </c>
      <c r="J234" s="17">
        <v>100</v>
      </c>
      <c r="K234" s="18">
        <v>0</v>
      </c>
    </row>
    <row r="235" spans="1:11" x14ac:dyDescent="0.25">
      <c r="A235" s="15" t="s">
        <v>107</v>
      </c>
      <c r="B235" s="16">
        <v>824006</v>
      </c>
      <c r="C235" s="16">
        <v>2240</v>
      </c>
      <c r="D235" s="15" t="s">
        <v>71</v>
      </c>
      <c r="E235" s="17">
        <v>3442.51</v>
      </c>
      <c r="F235" s="17">
        <v>3651.52</v>
      </c>
      <c r="G235" s="17">
        <v>4336.97</v>
      </c>
      <c r="H235" s="17">
        <v>2825.79</v>
      </c>
      <c r="I235" s="17">
        <v>3978.23</v>
      </c>
      <c r="J235" s="17">
        <v>4145.13</v>
      </c>
      <c r="K235" s="18">
        <v>4.2000000000000003E-2</v>
      </c>
    </row>
    <row r="236" spans="1:11" x14ac:dyDescent="0.25">
      <c r="A236" s="15" t="s">
        <v>107</v>
      </c>
      <c r="B236" s="16">
        <v>824006</v>
      </c>
      <c r="C236" s="16">
        <v>2280</v>
      </c>
      <c r="D236" s="15" t="s">
        <v>72</v>
      </c>
      <c r="E236" s="17">
        <v>6763.25</v>
      </c>
      <c r="F236" s="17">
        <v>7637.72</v>
      </c>
      <c r="G236" s="17">
        <v>6825.79</v>
      </c>
      <c r="H236" s="17">
        <v>4462.47</v>
      </c>
      <c r="I236" s="17">
        <v>6814.28</v>
      </c>
      <c r="J236" s="17">
        <v>6847.93</v>
      </c>
      <c r="K236" s="18">
        <v>5.0000000000000001E-3</v>
      </c>
    </row>
    <row r="237" spans="1:11" x14ac:dyDescent="0.25">
      <c r="A237" s="15" t="s">
        <v>107</v>
      </c>
      <c r="B237" s="16">
        <v>824006</v>
      </c>
      <c r="C237" s="16">
        <v>2340</v>
      </c>
      <c r="D237" s="15" t="s">
        <v>73</v>
      </c>
      <c r="E237" s="17">
        <v>26929.75</v>
      </c>
      <c r="F237" s="17">
        <v>25236.52</v>
      </c>
      <c r="G237" s="17">
        <v>10520.16</v>
      </c>
      <c r="H237" s="17">
        <v>8500.07</v>
      </c>
      <c r="I237" s="17">
        <v>14263.92</v>
      </c>
      <c r="J237" s="17">
        <v>14778.43</v>
      </c>
      <c r="K237" s="18">
        <v>3.5999999999999997E-2</v>
      </c>
    </row>
    <row r="238" spans="1:11" x14ac:dyDescent="0.25">
      <c r="A238" s="15" t="s">
        <v>107</v>
      </c>
      <c r="B238" s="16">
        <v>824006</v>
      </c>
      <c r="C238" s="16">
        <v>2380</v>
      </c>
      <c r="D238" s="15" t="s">
        <v>74</v>
      </c>
      <c r="E238" s="17">
        <v>4991.72</v>
      </c>
      <c r="F238" s="17">
        <v>4680.6899999999996</v>
      </c>
      <c r="G238" s="17">
        <v>8276.7000000000007</v>
      </c>
      <c r="H238" s="17">
        <v>4947.6400000000003</v>
      </c>
      <c r="I238" s="17">
        <v>7545.97</v>
      </c>
      <c r="J238" s="17">
        <v>7609.84</v>
      </c>
      <c r="K238" s="18">
        <v>8.0000000000000002E-3</v>
      </c>
    </row>
    <row r="239" spans="1:11" x14ac:dyDescent="0.25">
      <c r="A239" s="15" t="s">
        <v>107</v>
      </c>
      <c r="B239" s="16">
        <v>824006</v>
      </c>
      <c r="C239" s="16">
        <v>2645</v>
      </c>
      <c r="D239" s="15" t="s">
        <v>25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2354.9699999999998</v>
      </c>
      <c r="K239" s="18">
        <v>0</v>
      </c>
    </row>
    <row r="240" spans="1:11" x14ac:dyDescent="0.25">
      <c r="A240" s="15" t="s">
        <v>107</v>
      </c>
      <c r="B240" s="16">
        <v>824006</v>
      </c>
      <c r="C240" s="16">
        <v>2685</v>
      </c>
      <c r="D240" s="15" t="s">
        <v>25</v>
      </c>
      <c r="E240" s="17">
        <v>0</v>
      </c>
      <c r="F240" s="17">
        <v>0</v>
      </c>
      <c r="G240" s="17">
        <v>0</v>
      </c>
      <c r="H240" s="17">
        <v>0</v>
      </c>
      <c r="I240" s="17">
        <v>148.76</v>
      </c>
      <c r="J240" s="17">
        <v>716.12</v>
      </c>
      <c r="K240" s="18">
        <v>3.8140000000000001</v>
      </c>
    </row>
    <row r="241" spans="1:11" x14ac:dyDescent="0.25">
      <c r="A241" s="15" t="s">
        <v>109</v>
      </c>
      <c r="B241" s="16">
        <v>824013</v>
      </c>
      <c r="C241" s="16">
        <v>5310</v>
      </c>
      <c r="D241" s="15" t="s">
        <v>76</v>
      </c>
      <c r="E241" s="17">
        <v>1370.97</v>
      </c>
      <c r="F241" s="17">
        <v>984.98</v>
      </c>
      <c r="G241" s="17">
        <v>1462.17</v>
      </c>
      <c r="H241" s="17">
        <v>219.03</v>
      </c>
      <c r="I241" s="17">
        <v>600</v>
      </c>
      <c r="J241" s="17">
        <v>900</v>
      </c>
      <c r="K241" s="18">
        <v>0.5</v>
      </c>
    </row>
    <row r="242" spans="1:11" x14ac:dyDescent="0.25">
      <c r="A242" s="15" t="s">
        <v>109</v>
      </c>
      <c r="B242" s="16">
        <v>824013</v>
      </c>
      <c r="C242" s="16">
        <v>5320</v>
      </c>
      <c r="D242" s="15" t="s">
        <v>77</v>
      </c>
      <c r="E242" s="17">
        <v>5954.37</v>
      </c>
      <c r="F242" s="17">
        <v>5251.18</v>
      </c>
      <c r="G242" s="17">
        <v>5355.16</v>
      </c>
      <c r="H242" s="17">
        <v>3404.17</v>
      </c>
      <c r="I242" s="17">
        <v>5000</v>
      </c>
      <c r="J242" s="17">
        <v>5500</v>
      </c>
      <c r="K242" s="18">
        <v>0.1</v>
      </c>
    </row>
    <row r="243" spans="1:11" x14ac:dyDescent="0.25">
      <c r="A243" s="15" t="s">
        <v>109</v>
      </c>
      <c r="B243" s="16">
        <v>824013</v>
      </c>
      <c r="C243" s="16">
        <v>5810</v>
      </c>
      <c r="D243" s="15" t="s">
        <v>30</v>
      </c>
      <c r="E243" s="17">
        <v>1611.52</v>
      </c>
      <c r="F243" s="17">
        <v>1929.92</v>
      </c>
      <c r="G243" s="17">
        <v>1664.38</v>
      </c>
      <c r="H243" s="17">
        <v>1605.14</v>
      </c>
      <c r="I243" s="17">
        <v>2000</v>
      </c>
      <c r="J243" s="17">
        <v>2000</v>
      </c>
      <c r="K243" s="18">
        <v>0</v>
      </c>
    </row>
    <row r="244" spans="1:11" x14ac:dyDescent="0.25">
      <c r="A244" s="15" t="s">
        <v>109</v>
      </c>
      <c r="B244" s="16">
        <v>824013</v>
      </c>
      <c r="C244" s="16">
        <v>6100</v>
      </c>
      <c r="D244" s="15" t="s">
        <v>31</v>
      </c>
      <c r="E244" s="17">
        <v>64.45</v>
      </c>
      <c r="F244" s="17">
        <v>115.12</v>
      </c>
      <c r="G244" s="17">
        <v>0</v>
      </c>
      <c r="H244" s="17">
        <v>735.48</v>
      </c>
      <c r="I244" s="17">
        <v>882.7</v>
      </c>
      <c r="J244" s="17">
        <v>1200</v>
      </c>
      <c r="K244" s="18">
        <v>0.35899999999999999</v>
      </c>
    </row>
    <row r="245" spans="1:11" x14ac:dyDescent="0.25">
      <c r="A245" s="15" t="s">
        <v>109</v>
      </c>
      <c r="B245" s="16">
        <v>824013</v>
      </c>
      <c r="C245" s="16">
        <v>6410</v>
      </c>
      <c r="D245" s="15" t="s">
        <v>39</v>
      </c>
      <c r="E245" s="17">
        <v>0</v>
      </c>
      <c r="F245" s="17">
        <v>0</v>
      </c>
      <c r="G245" s="17">
        <v>297</v>
      </c>
      <c r="H245" s="17">
        <v>567.29999999999995</v>
      </c>
      <c r="I245" s="17">
        <v>567.29999999999995</v>
      </c>
      <c r="J245" s="17">
        <v>250</v>
      </c>
      <c r="K245" s="18">
        <v>-0.55900000000000005</v>
      </c>
    </row>
    <row r="246" spans="1:11" x14ac:dyDescent="0.25">
      <c r="A246" s="15" t="s">
        <v>109</v>
      </c>
      <c r="B246" s="16">
        <v>824013</v>
      </c>
      <c r="C246" s="16">
        <v>8100</v>
      </c>
      <c r="D246" s="15" t="s">
        <v>78</v>
      </c>
      <c r="E246" s="17">
        <v>1158</v>
      </c>
      <c r="F246" s="17">
        <v>1158</v>
      </c>
      <c r="G246" s="17">
        <v>1158</v>
      </c>
      <c r="H246" s="17">
        <v>1158</v>
      </c>
      <c r="I246" s="17">
        <v>1400</v>
      </c>
      <c r="J246" s="17">
        <v>1200</v>
      </c>
      <c r="K246" s="18">
        <v>-0.14299999999999999</v>
      </c>
    </row>
    <row r="247" spans="1:11" x14ac:dyDescent="0.25">
      <c r="A247" s="15" t="s">
        <v>110</v>
      </c>
      <c r="B247" s="16">
        <v>827013</v>
      </c>
      <c r="C247" s="16">
        <v>1186</v>
      </c>
      <c r="D247" s="15" t="s">
        <v>80</v>
      </c>
      <c r="E247" s="17">
        <v>2084.0700000000002</v>
      </c>
      <c r="F247" s="17">
        <v>2247.16</v>
      </c>
      <c r="G247" s="17">
        <v>4879.1099999999997</v>
      </c>
      <c r="H247" s="17">
        <v>1536.88</v>
      </c>
      <c r="I247" s="17">
        <v>2500</v>
      </c>
      <c r="J247" s="17">
        <v>2500</v>
      </c>
      <c r="K247" s="18">
        <v>0</v>
      </c>
    </row>
    <row r="248" spans="1:11" x14ac:dyDescent="0.25">
      <c r="A248" s="15" t="s">
        <v>110</v>
      </c>
      <c r="B248" s="16">
        <v>827013</v>
      </c>
      <c r="C248" s="16">
        <v>2280</v>
      </c>
      <c r="D248" s="15" t="s">
        <v>81</v>
      </c>
      <c r="E248" s="17">
        <v>0</v>
      </c>
      <c r="F248" s="17">
        <v>171.88</v>
      </c>
      <c r="G248" s="17">
        <v>373.25</v>
      </c>
      <c r="H248" s="17">
        <v>117.56</v>
      </c>
      <c r="I248" s="17">
        <v>191.25</v>
      </c>
      <c r="J248" s="17">
        <v>191.25</v>
      </c>
      <c r="K248" s="18">
        <v>0</v>
      </c>
    </row>
    <row r="249" spans="1:11" x14ac:dyDescent="0.25">
      <c r="A249" s="15" t="s">
        <v>110</v>
      </c>
      <c r="B249" s="16">
        <v>827013</v>
      </c>
      <c r="C249" s="16">
        <v>2330</v>
      </c>
      <c r="D249" s="15" t="s">
        <v>74</v>
      </c>
      <c r="E249" s="17">
        <v>0</v>
      </c>
      <c r="F249" s="17">
        <v>166.62</v>
      </c>
      <c r="G249" s="17">
        <v>309.17</v>
      </c>
      <c r="H249" s="17">
        <v>119.99</v>
      </c>
      <c r="I249" s="17">
        <v>255</v>
      </c>
      <c r="J249" s="17">
        <v>255</v>
      </c>
      <c r="K249" s="18">
        <v>0</v>
      </c>
    </row>
    <row r="250" spans="1:11" x14ac:dyDescent="0.25">
      <c r="A250" s="15" t="s">
        <v>110</v>
      </c>
      <c r="B250" s="16">
        <v>827013</v>
      </c>
      <c r="C250" s="16">
        <v>2685</v>
      </c>
      <c r="D250" s="15" t="s">
        <v>25</v>
      </c>
      <c r="E250" s="17">
        <v>0</v>
      </c>
      <c r="F250" s="17">
        <v>0</v>
      </c>
      <c r="G250" s="17">
        <v>0</v>
      </c>
      <c r="H250" s="17">
        <v>0</v>
      </c>
      <c r="I250" s="17">
        <v>4.18</v>
      </c>
      <c r="J250" s="17">
        <v>20</v>
      </c>
      <c r="K250" s="18">
        <v>3.7850000000000001</v>
      </c>
    </row>
    <row r="251" spans="1:11" x14ac:dyDescent="0.25">
      <c r="A251" s="15" t="s">
        <v>110</v>
      </c>
      <c r="B251" s="16">
        <v>827013</v>
      </c>
      <c r="C251" s="16">
        <v>3401</v>
      </c>
      <c r="D251" s="15" t="s">
        <v>111</v>
      </c>
      <c r="E251" s="17">
        <v>1890</v>
      </c>
      <c r="F251" s="17">
        <v>0</v>
      </c>
      <c r="G251" s="17">
        <v>7650</v>
      </c>
      <c r="H251" s="17">
        <v>8040</v>
      </c>
      <c r="I251" s="17">
        <v>8000</v>
      </c>
      <c r="J251" s="17">
        <v>8000</v>
      </c>
      <c r="K251" s="18">
        <v>0</v>
      </c>
    </row>
    <row r="252" spans="1:11" x14ac:dyDescent="0.25">
      <c r="A252" s="15" t="s">
        <v>110</v>
      </c>
      <c r="B252" s="16">
        <v>827013</v>
      </c>
      <c r="C252" s="16">
        <v>5801</v>
      </c>
      <c r="D252" s="15" t="s">
        <v>82</v>
      </c>
      <c r="E252" s="17">
        <v>0</v>
      </c>
      <c r="F252" s="17">
        <v>0</v>
      </c>
      <c r="G252" s="17">
        <v>15</v>
      </c>
      <c r="H252" s="17">
        <v>0</v>
      </c>
      <c r="I252" s="17">
        <v>0</v>
      </c>
      <c r="J252" s="17">
        <v>0</v>
      </c>
      <c r="K252" s="18">
        <v>0</v>
      </c>
    </row>
    <row r="253" spans="1:11" x14ac:dyDescent="0.25">
      <c r="A253" s="15" t="s">
        <v>110</v>
      </c>
      <c r="B253" s="16">
        <v>827013</v>
      </c>
      <c r="C253" s="16">
        <v>6280</v>
      </c>
      <c r="D253" s="15" t="s">
        <v>83</v>
      </c>
      <c r="E253" s="17">
        <v>886.14</v>
      </c>
      <c r="F253" s="17">
        <v>1515</v>
      </c>
      <c r="G253" s="17">
        <v>2492.1</v>
      </c>
      <c r="H253" s="17">
        <v>594.55999999999995</v>
      </c>
      <c r="I253" s="17">
        <v>1600</v>
      </c>
      <c r="J253" s="17">
        <v>1600</v>
      </c>
      <c r="K253" s="18">
        <v>0</v>
      </c>
    </row>
    <row r="254" spans="1:11" x14ac:dyDescent="0.25">
      <c r="A254" s="15" t="s">
        <v>112</v>
      </c>
      <c r="B254" s="16">
        <v>891306</v>
      </c>
      <c r="C254" s="16">
        <v>1113</v>
      </c>
      <c r="D254" s="15" t="s">
        <v>113</v>
      </c>
      <c r="E254" s="17">
        <v>1702</v>
      </c>
      <c r="F254" s="17">
        <v>0</v>
      </c>
      <c r="G254" s="17">
        <v>1872</v>
      </c>
      <c r="H254" s="17">
        <v>1872</v>
      </c>
      <c r="I254" s="17">
        <v>1872</v>
      </c>
      <c r="J254" s="17">
        <v>1872</v>
      </c>
      <c r="K254" s="18">
        <v>0</v>
      </c>
    </row>
    <row r="255" spans="1:11" x14ac:dyDescent="0.25">
      <c r="A255" s="15" t="s">
        <v>112</v>
      </c>
      <c r="B255" s="16">
        <v>891306</v>
      </c>
      <c r="C255" s="16">
        <v>1133</v>
      </c>
      <c r="D255" s="15" t="s">
        <v>114</v>
      </c>
      <c r="E255" s="17">
        <v>0</v>
      </c>
      <c r="F255" s="17">
        <v>0</v>
      </c>
      <c r="G255" s="17">
        <v>0</v>
      </c>
      <c r="H255" s="17">
        <v>0</v>
      </c>
      <c r="I255" s="17">
        <v>2043</v>
      </c>
      <c r="J255" s="17">
        <v>2218.29</v>
      </c>
      <c r="K255" s="18">
        <v>8.5999999999999993E-2</v>
      </c>
    </row>
    <row r="256" spans="1:11" x14ac:dyDescent="0.25">
      <c r="A256" s="15" t="s">
        <v>112</v>
      </c>
      <c r="B256" s="16">
        <v>891306</v>
      </c>
      <c r="C256" s="16">
        <v>1134</v>
      </c>
      <c r="D256" s="15" t="s">
        <v>115</v>
      </c>
      <c r="E256" s="17">
        <v>0</v>
      </c>
      <c r="F256" s="17">
        <v>0</v>
      </c>
      <c r="G256" s="17">
        <v>0</v>
      </c>
      <c r="H256" s="17">
        <v>1515</v>
      </c>
      <c r="I256" s="17">
        <v>1515</v>
      </c>
      <c r="J256" s="17">
        <v>1515</v>
      </c>
      <c r="K256" s="18">
        <v>0</v>
      </c>
    </row>
    <row r="257" spans="1:11" x14ac:dyDescent="0.25">
      <c r="A257" s="15" t="s">
        <v>112</v>
      </c>
      <c r="B257" s="16">
        <v>891306</v>
      </c>
      <c r="C257" s="16">
        <v>1185</v>
      </c>
      <c r="D257" s="15" t="s">
        <v>116</v>
      </c>
      <c r="E257" s="17">
        <v>0</v>
      </c>
      <c r="F257" s="17">
        <v>0</v>
      </c>
      <c r="G257" s="17">
        <v>800</v>
      </c>
      <c r="H257" s="17">
        <v>1450</v>
      </c>
      <c r="I257" s="17">
        <v>9871</v>
      </c>
      <c r="J257" s="17">
        <v>9871</v>
      </c>
      <c r="K257" s="18">
        <v>0</v>
      </c>
    </row>
    <row r="258" spans="1:11" x14ac:dyDescent="0.25">
      <c r="A258" s="15" t="s">
        <v>112</v>
      </c>
      <c r="B258" s="16">
        <v>891306</v>
      </c>
      <c r="C258" s="16">
        <v>2180</v>
      </c>
      <c r="D258" s="15" t="s">
        <v>69</v>
      </c>
      <c r="E258" s="17">
        <v>0</v>
      </c>
      <c r="F258" s="17">
        <v>0</v>
      </c>
      <c r="G258" s="17">
        <v>159.9</v>
      </c>
      <c r="H258" s="17">
        <v>189.2</v>
      </c>
      <c r="I258" s="17">
        <v>0</v>
      </c>
      <c r="J258" s="17">
        <v>0</v>
      </c>
      <c r="K258" s="18">
        <v>0</v>
      </c>
    </row>
    <row r="259" spans="1:11" x14ac:dyDescent="0.25">
      <c r="A259" s="15" t="s">
        <v>112</v>
      </c>
      <c r="B259" s="16">
        <v>891306</v>
      </c>
      <c r="C259" s="16">
        <v>2200</v>
      </c>
      <c r="D259" s="15" t="s">
        <v>19</v>
      </c>
      <c r="E259" s="17">
        <v>0</v>
      </c>
      <c r="F259" s="17">
        <v>0</v>
      </c>
      <c r="G259" s="17">
        <v>0</v>
      </c>
      <c r="H259" s="17">
        <v>50.31</v>
      </c>
      <c r="I259" s="17">
        <v>1170.53</v>
      </c>
      <c r="J259" s="17">
        <v>1183.94</v>
      </c>
      <c r="K259" s="18">
        <v>1.0999999999999999E-2</v>
      </c>
    </row>
    <row r="260" spans="1:11" x14ac:dyDescent="0.25">
      <c r="A260" s="15" t="s">
        <v>112</v>
      </c>
      <c r="B260" s="16">
        <v>891306</v>
      </c>
      <c r="C260" s="16">
        <v>2280</v>
      </c>
      <c r="D260" s="15" t="s">
        <v>72</v>
      </c>
      <c r="E260" s="17">
        <v>12.34</v>
      </c>
      <c r="F260" s="17">
        <v>0</v>
      </c>
      <c r="G260" s="17">
        <v>10.62</v>
      </c>
      <c r="H260" s="17">
        <v>12.97</v>
      </c>
      <c r="I260" s="17">
        <v>0</v>
      </c>
      <c r="J260" s="17">
        <v>0</v>
      </c>
      <c r="K260" s="18">
        <v>0</v>
      </c>
    </row>
    <row r="261" spans="1:11" x14ac:dyDescent="0.25">
      <c r="A261" s="15" t="s">
        <v>112</v>
      </c>
      <c r="B261" s="16">
        <v>891306</v>
      </c>
      <c r="C261" s="16">
        <v>2380</v>
      </c>
      <c r="D261" s="15" t="s">
        <v>74</v>
      </c>
      <c r="E261" s="17">
        <v>65.36</v>
      </c>
      <c r="F261" s="17">
        <v>0</v>
      </c>
      <c r="G261" s="17">
        <v>119.52</v>
      </c>
      <c r="H261" s="17">
        <v>58.2</v>
      </c>
      <c r="I261" s="17">
        <v>0</v>
      </c>
      <c r="J261" s="17">
        <v>0</v>
      </c>
      <c r="K261" s="18">
        <v>0</v>
      </c>
    </row>
    <row r="262" spans="1:11" x14ac:dyDescent="0.25">
      <c r="A262" s="15" t="s">
        <v>112</v>
      </c>
      <c r="B262" s="16">
        <v>891306</v>
      </c>
      <c r="C262" s="16">
        <v>2605</v>
      </c>
      <c r="D262" s="15" t="s">
        <v>25</v>
      </c>
      <c r="E262" s="17">
        <v>0</v>
      </c>
      <c r="F262" s="17">
        <v>0</v>
      </c>
      <c r="G262" s="17">
        <v>0</v>
      </c>
      <c r="H262" s="17">
        <v>0</v>
      </c>
      <c r="I262" s="17">
        <v>25.55</v>
      </c>
      <c r="J262" s="17">
        <v>123.81</v>
      </c>
      <c r="K262" s="18">
        <v>3.8460000000000001</v>
      </c>
    </row>
    <row r="263" spans="1:11" x14ac:dyDescent="0.25">
      <c r="A263" s="15" t="s">
        <v>117</v>
      </c>
      <c r="B263" s="16">
        <v>891313</v>
      </c>
      <c r="C263" s="16">
        <v>6900</v>
      </c>
      <c r="D263" s="15" t="s">
        <v>86</v>
      </c>
      <c r="E263" s="17">
        <v>0</v>
      </c>
      <c r="F263" s="17">
        <v>0</v>
      </c>
      <c r="G263" s="17">
        <v>0</v>
      </c>
      <c r="H263" s="17">
        <v>0</v>
      </c>
      <c r="I263" s="17">
        <v>1100</v>
      </c>
      <c r="J263" s="17">
        <v>1100</v>
      </c>
      <c r="K263" s="18">
        <v>0</v>
      </c>
    </row>
    <row r="264" spans="1:11" x14ac:dyDescent="0.25">
      <c r="A264" s="15" t="s">
        <v>118</v>
      </c>
      <c r="B264" s="16">
        <v>811414</v>
      </c>
      <c r="C264" s="16">
        <v>1010</v>
      </c>
      <c r="D264" s="15" t="s">
        <v>45</v>
      </c>
      <c r="E264" s="17">
        <v>2847020.34</v>
      </c>
      <c r="F264" s="17">
        <v>2952878.23</v>
      </c>
      <c r="G264" s="17">
        <v>3098925.23</v>
      </c>
      <c r="H264" s="17">
        <v>3964792.24</v>
      </c>
      <c r="I264" s="17">
        <v>3497059.3</v>
      </c>
      <c r="J264" s="17">
        <v>3482982</v>
      </c>
      <c r="K264" s="18">
        <v>-4.0000000000000001E-3</v>
      </c>
    </row>
    <row r="265" spans="1:11" x14ac:dyDescent="0.25">
      <c r="A265" s="15" t="s">
        <v>118</v>
      </c>
      <c r="B265" s="16">
        <v>811414</v>
      </c>
      <c r="C265" s="16">
        <v>1020</v>
      </c>
      <c r="D265" s="15" t="s">
        <v>119</v>
      </c>
      <c r="E265" s="17">
        <v>57240.88</v>
      </c>
      <c r="F265" s="17">
        <v>30451.29</v>
      </c>
      <c r="G265" s="17">
        <v>75563.23</v>
      </c>
      <c r="H265" s="17">
        <v>89076.86</v>
      </c>
      <c r="I265" s="17">
        <v>70697.649999999994</v>
      </c>
      <c r="J265" s="17">
        <v>85477.68</v>
      </c>
      <c r="K265" s="18">
        <v>0.20899999999999999</v>
      </c>
    </row>
    <row r="266" spans="1:11" x14ac:dyDescent="0.25">
      <c r="A266" s="15" t="s">
        <v>118</v>
      </c>
      <c r="B266" s="16">
        <v>811414</v>
      </c>
      <c r="C266" s="16">
        <v>1220</v>
      </c>
      <c r="D266" s="15" t="s">
        <v>88</v>
      </c>
      <c r="E266" s="17">
        <v>540</v>
      </c>
      <c r="F266" s="17">
        <v>589.5</v>
      </c>
      <c r="G266" s="17">
        <v>144</v>
      </c>
      <c r="H266" s="17">
        <v>2404</v>
      </c>
      <c r="I266" s="17">
        <v>3500</v>
      </c>
      <c r="J266" s="17">
        <v>3500</v>
      </c>
      <c r="K266" s="18">
        <v>0</v>
      </c>
    </row>
    <row r="267" spans="1:11" x14ac:dyDescent="0.25">
      <c r="A267" s="15" t="s">
        <v>118</v>
      </c>
      <c r="B267" s="16">
        <v>811414</v>
      </c>
      <c r="C267" s="16">
        <v>1230</v>
      </c>
      <c r="D267" s="15" t="s">
        <v>15</v>
      </c>
      <c r="E267" s="17">
        <v>40614.32</v>
      </c>
      <c r="F267" s="17">
        <v>38870.39</v>
      </c>
      <c r="G267" s="17">
        <v>63419.86</v>
      </c>
      <c r="H267" s="17">
        <v>36396.93</v>
      </c>
      <c r="I267" s="17">
        <v>47200</v>
      </c>
      <c r="J267" s="17">
        <v>65000</v>
      </c>
      <c r="K267" s="18">
        <v>0.377</v>
      </c>
    </row>
    <row r="268" spans="1:11" x14ac:dyDescent="0.25">
      <c r="A268" s="15" t="s">
        <v>118</v>
      </c>
      <c r="B268" s="16">
        <v>811414</v>
      </c>
      <c r="C268" s="16">
        <v>1562</v>
      </c>
      <c r="D268" s="15" t="s">
        <v>89</v>
      </c>
      <c r="E268" s="17">
        <v>20489.849999999999</v>
      </c>
      <c r="F268" s="17">
        <v>22987.5</v>
      </c>
      <c r="G268" s="17">
        <v>16988</v>
      </c>
      <c r="H268" s="17">
        <v>36247</v>
      </c>
      <c r="I268" s="17">
        <v>39246.480000000003</v>
      </c>
      <c r="J268" s="17">
        <v>34597.129999999997</v>
      </c>
      <c r="K268" s="18">
        <v>-0.11799999999999999</v>
      </c>
    </row>
    <row r="269" spans="1:11" x14ac:dyDescent="0.25">
      <c r="A269" s="15" t="s">
        <v>118</v>
      </c>
      <c r="B269" s="16">
        <v>811414</v>
      </c>
      <c r="C269" s="16">
        <v>2110</v>
      </c>
      <c r="D269" s="15" t="s">
        <v>17</v>
      </c>
      <c r="E269" s="17">
        <v>613164.82999999996</v>
      </c>
      <c r="F269" s="17">
        <v>555908</v>
      </c>
      <c r="G269" s="17">
        <v>561937.06000000006</v>
      </c>
      <c r="H269" s="17">
        <v>448209.15</v>
      </c>
      <c r="I269" s="17">
        <v>666597.42000000004</v>
      </c>
      <c r="J269" s="17">
        <v>708866.7</v>
      </c>
      <c r="K269" s="18">
        <v>6.3E-2</v>
      </c>
    </row>
    <row r="270" spans="1:11" x14ac:dyDescent="0.25">
      <c r="A270" s="15" t="s">
        <v>118</v>
      </c>
      <c r="B270" s="16">
        <v>811414</v>
      </c>
      <c r="C270" s="16">
        <v>2120</v>
      </c>
      <c r="D270" s="15" t="s">
        <v>18</v>
      </c>
      <c r="E270" s="17">
        <v>22971.27</v>
      </c>
      <c r="F270" s="17">
        <v>10784.82</v>
      </c>
      <c r="G270" s="17">
        <v>11968.77</v>
      </c>
      <c r="H270" s="17">
        <v>10706.33</v>
      </c>
      <c r="I270" s="17">
        <v>15752.09</v>
      </c>
      <c r="J270" s="17">
        <v>16943.98</v>
      </c>
      <c r="K270" s="18">
        <v>7.5999999999999998E-2</v>
      </c>
    </row>
    <row r="271" spans="1:11" x14ac:dyDescent="0.25">
      <c r="A271" s="15" t="s">
        <v>118</v>
      </c>
      <c r="B271" s="16">
        <v>811414</v>
      </c>
      <c r="C271" s="16">
        <v>2200</v>
      </c>
      <c r="D271" s="15" t="s">
        <v>19</v>
      </c>
      <c r="E271" s="17">
        <v>331.69</v>
      </c>
      <c r="F271" s="17">
        <v>443.95</v>
      </c>
      <c r="G271" s="17">
        <v>247.4</v>
      </c>
      <c r="H271" s="17">
        <v>345.72</v>
      </c>
      <c r="I271" s="17">
        <v>3002.36</v>
      </c>
      <c r="J271" s="17">
        <v>2646.68</v>
      </c>
      <c r="K271" s="18">
        <v>-0.11799999999999999</v>
      </c>
    </row>
    <row r="272" spans="1:11" x14ac:dyDescent="0.25">
      <c r="A272" s="15" t="s">
        <v>118</v>
      </c>
      <c r="B272" s="16">
        <v>811414</v>
      </c>
      <c r="C272" s="16">
        <v>2210</v>
      </c>
      <c r="D272" s="15" t="s">
        <v>20</v>
      </c>
      <c r="E272" s="17">
        <v>38842.81</v>
      </c>
      <c r="F272" s="17">
        <v>40827.760000000002</v>
      </c>
      <c r="G272" s="17">
        <v>42887.15</v>
      </c>
      <c r="H272" s="17">
        <v>33612.49</v>
      </c>
      <c r="I272" s="17">
        <v>50961.11</v>
      </c>
      <c r="J272" s="17">
        <v>50503.24</v>
      </c>
      <c r="K272" s="18">
        <v>-8.9999999999999993E-3</v>
      </c>
    </row>
    <row r="273" spans="1:11" x14ac:dyDescent="0.25">
      <c r="A273" s="15" t="s">
        <v>118</v>
      </c>
      <c r="B273" s="16">
        <v>811414</v>
      </c>
      <c r="C273" s="16">
        <v>2220</v>
      </c>
      <c r="D273" s="15" t="s">
        <v>21</v>
      </c>
      <c r="E273" s="17">
        <v>803.86</v>
      </c>
      <c r="F273" s="17">
        <v>437.34</v>
      </c>
      <c r="G273" s="17">
        <v>1607.38</v>
      </c>
      <c r="H273" s="17">
        <v>687.14</v>
      </c>
      <c r="I273" s="17">
        <v>1025.1199999999999</v>
      </c>
      <c r="J273" s="17">
        <v>1239.43</v>
      </c>
      <c r="K273" s="18">
        <v>0.20899999999999999</v>
      </c>
    </row>
    <row r="274" spans="1:11" x14ac:dyDescent="0.25">
      <c r="A274" s="15" t="s">
        <v>118</v>
      </c>
      <c r="B274" s="16">
        <v>811414</v>
      </c>
      <c r="C274" s="16">
        <v>2230</v>
      </c>
      <c r="D274" s="15" t="s">
        <v>70</v>
      </c>
      <c r="E274" s="17">
        <v>2368.6999999999998</v>
      </c>
      <c r="F274" s="17">
        <v>1980.51</v>
      </c>
      <c r="G274" s="17">
        <v>2861.22</v>
      </c>
      <c r="H274" s="17">
        <v>2283.58</v>
      </c>
      <c r="I274" s="17">
        <v>900</v>
      </c>
      <c r="J274" s="17">
        <v>900</v>
      </c>
      <c r="K274" s="18">
        <v>0</v>
      </c>
    </row>
    <row r="275" spans="1:11" x14ac:dyDescent="0.25">
      <c r="A275" s="15" t="s">
        <v>118</v>
      </c>
      <c r="B275" s="16">
        <v>811414</v>
      </c>
      <c r="C275" s="16">
        <v>2310</v>
      </c>
      <c r="D275" s="15" t="s">
        <v>23</v>
      </c>
      <c r="E275" s="17">
        <v>110125.53</v>
      </c>
      <c r="F275" s="17">
        <v>131886.5</v>
      </c>
      <c r="G275" s="17">
        <v>140001.4</v>
      </c>
      <c r="H275" s="17">
        <v>106806.1</v>
      </c>
      <c r="I275" s="17">
        <v>157100.79999999999</v>
      </c>
      <c r="J275" s="17">
        <v>151858</v>
      </c>
      <c r="K275" s="18">
        <v>-3.3000000000000002E-2</v>
      </c>
    </row>
    <row r="276" spans="1:11" x14ac:dyDescent="0.25">
      <c r="A276" s="15" t="s">
        <v>118</v>
      </c>
      <c r="B276" s="16">
        <v>811414</v>
      </c>
      <c r="C276" s="16">
        <v>2320</v>
      </c>
      <c r="D276" s="15" t="s">
        <v>24</v>
      </c>
      <c r="E276" s="17">
        <v>2198.0300000000002</v>
      </c>
      <c r="F276" s="17">
        <v>1361.18</v>
      </c>
      <c r="G276" s="17">
        <v>3377.65</v>
      </c>
      <c r="H276" s="17">
        <v>3082.11</v>
      </c>
      <c r="I276" s="17">
        <v>3160.19</v>
      </c>
      <c r="J276" s="17">
        <v>3820.85</v>
      </c>
      <c r="K276" s="18">
        <v>0.20899999999999999</v>
      </c>
    </row>
    <row r="277" spans="1:11" x14ac:dyDescent="0.25">
      <c r="A277" s="15" t="s">
        <v>118</v>
      </c>
      <c r="B277" s="16">
        <v>811414</v>
      </c>
      <c r="C277" s="16">
        <v>2605</v>
      </c>
      <c r="D277" s="15" t="s">
        <v>25</v>
      </c>
      <c r="E277" s="17">
        <v>0</v>
      </c>
      <c r="F277" s="17">
        <v>0</v>
      </c>
      <c r="G277" s="17">
        <v>0</v>
      </c>
      <c r="H277" s="17">
        <v>0</v>
      </c>
      <c r="I277" s="17">
        <v>65.540000000000006</v>
      </c>
      <c r="J277" s="17">
        <v>276.77999999999997</v>
      </c>
      <c r="K277" s="18">
        <v>3.2229999999999999</v>
      </c>
    </row>
    <row r="278" spans="1:11" x14ac:dyDescent="0.25">
      <c r="A278" s="15" t="s">
        <v>118</v>
      </c>
      <c r="B278" s="16">
        <v>811414</v>
      </c>
      <c r="C278" s="16">
        <v>2615</v>
      </c>
      <c r="D278" s="15" t="s">
        <v>25</v>
      </c>
      <c r="E278" s="17">
        <v>0</v>
      </c>
      <c r="F278" s="17">
        <v>0</v>
      </c>
      <c r="G278" s="17">
        <v>0</v>
      </c>
      <c r="H278" s="17">
        <v>0</v>
      </c>
      <c r="I278" s="17">
        <v>5840.09</v>
      </c>
      <c r="J278" s="17">
        <v>27863.86</v>
      </c>
      <c r="K278" s="18">
        <v>3.7709999999999999</v>
      </c>
    </row>
    <row r="279" spans="1:11" x14ac:dyDescent="0.25">
      <c r="A279" s="15" t="s">
        <v>118</v>
      </c>
      <c r="B279" s="16">
        <v>811414</v>
      </c>
      <c r="C279" s="16">
        <v>2625</v>
      </c>
      <c r="D279" s="15" t="s">
        <v>25</v>
      </c>
      <c r="E279" s="17">
        <v>0</v>
      </c>
      <c r="F279" s="17">
        <v>0</v>
      </c>
      <c r="G279" s="17">
        <v>0</v>
      </c>
      <c r="H279" s="17">
        <v>0</v>
      </c>
      <c r="I279" s="17">
        <v>118.07</v>
      </c>
      <c r="J279" s="17">
        <v>683.82</v>
      </c>
      <c r="K279" s="18">
        <v>4.7919999999999998</v>
      </c>
    </row>
    <row r="280" spans="1:11" x14ac:dyDescent="0.25">
      <c r="A280" s="15" t="s">
        <v>118</v>
      </c>
      <c r="B280" s="16">
        <v>811414</v>
      </c>
      <c r="C280" s="16">
        <v>2635</v>
      </c>
      <c r="D280" s="15" t="s">
        <v>25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650</v>
      </c>
      <c r="K280" s="18">
        <v>0</v>
      </c>
    </row>
    <row r="281" spans="1:11" x14ac:dyDescent="0.25">
      <c r="A281" s="15" t="s">
        <v>118</v>
      </c>
      <c r="B281" s="16">
        <v>811414</v>
      </c>
      <c r="C281" s="16">
        <v>2710</v>
      </c>
      <c r="D281" s="15" t="s">
        <v>26</v>
      </c>
      <c r="E281" s="17">
        <v>27255</v>
      </c>
      <c r="F281" s="17">
        <v>28719.97</v>
      </c>
      <c r="G281" s="17">
        <v>23334.7</v>
      </c>
      <c r="H281" s="17">
        <v>17345.939999999999</v>
      </c>
      <c r="I281" s="17">
        <v>28800</v>
      </c>
      <c r="J281" s="17">
        <v>27000</v>
      </c>
      <c r="K281" s="18">
        <v>-6.3E-2</v>
      </c>
    </row>
    <row r="282" spans="1:11" x14ac:dyDescent="0.25">
      <c r="A282" s="15" t="s">
        <v>118</v>
      </c>
      <c r="B282" s="16">
        <v>811414</v>
      </c>
      <c r="C282" s="16">
        <v>3200</v>
      </c>
      <c r="D282" s="15" t="s">
        <v>27</v>
      </c>
      <c r="E282" s="17">
        <v>0</v>
      </c>
      <c r="F282" s="17">
        <v>371</v>
      </c>
      <c r="G282" s="17">
        <v>1716.88</v>
      </c>
      <c r="H282" s="17">
        <v>170</v>
      </c>
      <c r="I282" s="17">
        <v>1000</v>
      </c>
      <c r="J282" s="17">
        <v>1000</v>
      </c>
      <c r="K282" s="18">
        <v>0</v>
      </c>
    </row>
    <row r="283" spans="1:11" x14ac:dyDescent="0.25">
      <c r="A283" s="15" t="s">
        <v>118</v>
      </c>
      <c r="B283" s="16">
        <v>811414</v>
      </c>
      <c r="C283" s="16">
        <v>4310</v>
      </c>
      <c r="D283" s="15" t="s">
        <v>28</v>
      </c>
      <c r="E283" s="17">
        <v>4869.6899999999996</v>
      </c>
      <c r="F283" s="17">
        <v>5054.8999999999996</v>
      </c>
      <c r="G283" s="17">
        <v>2242</v>
      </c>
      <c r="H283" s="17">
        <v>3287.51</v>
      </c>
      <c r="I283" s="17">
        <v>5673.47</v>
      </c>
      <c r="J283" s="17">
        <v>4650</v>
      </c>
      <c r="K283" s="18">
        <v>-0.18</v>
      </c>
    </row>
    <row r="284" spans="1:11" x14ac:dyDescent="0.25">
      <c r="A284" s="15" t="s">
        <v>118</v>
      </c>
      <c r="B284" s="16">
        <v>811414</v>
      </c>
      <c r="C284" s="16">
        <v>4324</v>
      </c>
      <c r="D284" s="15" t="s">
        <v>29</v>
      </c>
      <c r="E284" s="17">
        <v>5804.29</v>
      </c>
      <c r="F284" s="17">
        <v>6781.08</v>
      </c>
      <c r="G284" s="17">
        <v>11476.01</v>
      </c>
      <c r="H284" s="17">
        <v>4737.47</v>
      </c>
      <c r="I284" s="17">
        <v>9000</v>
      </c>
      <c r="J284" s="17">
        <v>9000</v>
      </c>
      <c r="K284" s="18">
        <v>0</v>
      </c>
    </row>
    <row r="285" spans="1:11" x14ac:dyDescent="0.25">
      <c r="A285" s="15" t="s">
        <v>118</v>
      </c>
      <c r="B285" s="16">
        <v>811414</v>
      </c>
      <c r="C285" s="16">
        <v>4421</v>
      </c>
      <c r="D285" s="15" t="s">
        <v>91</v>
      </c>
      <c r="E285" s="17">
        <v>3695</v>
      </c>
      <c r="F285" s="17">
        <v>3695</v>
      </c>
      <c r="G285" s="17">
        <v>0</v>
      </c>
      <c r="H285" s="17">
        <v>5687</v>
      </c>
      <c r="I285" s="17">
        <v>5687</v>
      </c>
      <c r="J285" s="17">
        <v>5687</v>
      </c>
      <c r="K285" s="18">
        <v>0</v>
      </c>
    </row>
    <row r="286" spans="1:11" x14ac:dyDescent="0.25">
      <c r="A286" s="15" t="s">
        <v>118</v>
      </c>
      <c r="B286" s="16">
        <v>811414</v>
      </c>
      <c r="C286" s="16">
        <v>5810</v>
      </c>
      <c r="D286" s="15" t="s">
        <v>30</v>
      </c>
      <c r="E286" s="17">
        <v>10416.950000000001</v>
      </c>
      <c r="F286" s="17">
        <v>22126.93</v>
      </c>
      <c r="G286" s="17">
        <v>12876.31</v>
      </c>
      <c r="H286" s="17">
        <v>10704.65</v>
      </c>
      <c r="I286" s="17">
        <v>19000</v>
      </c>
      <c r="J286" s="17">
        <v>19000</v>
      </c>
      <c r="K286" s="18">
        <v>0</v>
      </c>
    </row>
    <row r="287" spans="1:11" x14ac:dyDescent="0.25">
      <c r="A287" s="15" t="s">
        <v>118</v>
      </c>
      <c r="B287" s="16">
        <v>811414</v>
      </c>
      <c r="C287" s="16">
        <v>6101</v>
      </c>
      <c r="D287" s="15" t="s">
        <v>32</v>
      </c>
      <c r="E287" s="17">
        <v>4872.8500000000004</v>
      </c>
      <c r="F287" s="17">
        <v>5572.5</v>
      </c>
      <c r="G287" s="17">
        <v>1465.92</v>
      </c>
      <c r="H287" s="17">
        <v>5436.46</v>
      </c>
      <c r="I287" s="17">
        <v>5500</v>
      </c>
      <c r="J287" s="17">
        <v>5500</v>
      </c>
      <c r="K287" s="18">
        <v>0</v>
      </c>
    </row>
    <row r="288" spans="1:11" x14ac:dyDescent="0.25">
      <c r="A288" s="15" t="s">
        <v>118</v>
      </c>
      <c r="B288" s="16">
        <v>811414</v>
      </c>
      <c r="C288" s="16">
        <v>6104</v>
      </c>
      <c r="D288" s="15" t="s">
        <v>120</v>
      </c>
      <c r="E288" s="17">
        <v>0</v>
      </c>
      <c r="F288" s="17">
        <v>187.91</v>
      </c>
      <c r="G288" s="17">
        <v>231.89</v>
      </c>
      <c r="H288" s="17">
        <v>339.01</v>
      </c>
      <c r="I288" s="17">
        <v>489</v>
      </c>
      <c r="J288" s="17">
        <v>500</v>
      </c>
      <c r="K288" s="18">
        <v>2.1999999999999999E-2</v>
      </c>
    </row>
    <row r="289" spans="1:11" x14ac:dyDescent="0.25">
      <c r="A289" s="15" t="s">
        <v>118</v>
      </c>
      <c r="B289" s="16">
        <v>811414</v>
      </c>
      <c r="C289" s="16">
        <v>6105</v>
      </c>
      <c r="D289" s="15" t="s">
        <v>34</v>
      </c>
      <c r="E289" s="17">
        <v>10126.459999999999</v>
      </c>
      <c r="F289" s="17">
        <v>9941.39</v>
      </c>
      <c r="G289" s="17">
        <v>9350.68</v>
      </c>
      <c r="H289" s="17">
        <v>9787.4</v>
      </c>
      <c r="I289" s="17">
        <v>15500</v>
      </c>
      <c r="J289" s="17">
        <v>18500</v>
      </c>
      <c r="K289" s="18">
        <v>0.19400000000000001</v>
      </c>
    </row>
    <row r="290" spans="1:11" x14ac:dyDescent="0.25">
      <c r="A290" s="15" t="s">
        <v>118</v>
      </c>
      <c r="B290" s="16">
        <v>811414</v>
      </c>
      <c r="C290" s="16">
        <v>6106</v>
      </c>
      <c r="D290" s="15" t="s">
        <v>121</v>
      </c>
      <c r="E290" s="17">
        <v>1733.51</v>
      </c>
      <c r="F290" s="17">
        <v>1804.51</v>
      </c>
      <c r="G290" s="17">
        <v>1413.16</v>
      </c>
      <c r="H290" s="17">
        <v>1751.16</v>
      </c>
      <c r="I290" s="17">
        <v>3348.82</v>
      </c>
      <c r="J290" s="17">
        <v>2790</v>
      </c>
      <c r="K290" s="18">
        <v>-0.16700000000000001</v>
      </c>
    </row>
    <row r="291" spans="1:11" x14ac:dyDescent="0.25">
      <c r="A291" s="15" t="s">
        <v>118</v>
      </c>
      <c r="B291" s="16">
        <v>811414</v>
      </c>
      <c r="C291" s="16">
        <v>6107</v>
      </c>
      <c r="D291" s="15" t="s">
        <v>35</v>
      </c>
      <c r="E291" s="17">
        <v>3107.73</v>
      </c>
      <c r="F291" s="17">
        <v>2880.69</v>
      </c>
      <c r="G291" s="17">
        <v>2718.88</v>
      </c>
      <c r="H291" s="17">
        <v>1883.87</v>
      </c>
      <c r="I291" s="17">
        <v>3100</v>
      </c>
      <c r="J291" s="17">
        <v>3100</v>
      </c>
      <c r="K291" s="18">
        <v>0</v>
      </c>
    </row>
    <row r="292" spans="1:11" x14ac:dyDescent="0.25">
      <c r="A292" s="15" t="s">
        <v>118</v>
      </c>
      <c r="B292" s="16">
        <v>811414</v>
      </c>
      <c r="C292" s="16">
        <v>6108</v>
      </c>
      <c r="D292" s="15" t="s">
        <v>122</v>
      </c>
      <c r="E292" s="17">
        <v>3643.32</v>
      </c>
      <c r="F292" s="17">
        <v>3304.99</v>
      </c>
      <c r="G292" s="17">
        <v>2682.09</v>
      </c>
      <c r="H292" s="17">
        <v>2825.93</v>
      </c>
      <c r="I292" s="17">
        <v>3108.92</v>
      </c>
      <c r="J292" s="17">
        <v>3650</v>
      </c>
      <c r="K292" s="18">
        <v>0.17399999999999999</v>
      </c>
    </row>
    <row r="293" spans="1:11" x14ac:dyDescent="0.25">
      <c r="A293" s="15" t="s">
        <v>118</v>
      </c>
      <c r="B293" s="16">
        <v>811414</v>
      </c>
      <c r="C293" s="16">
        <v>6113</v>
      </c>
      <c r="D293" s="15" t="s">
        <v>36</v>
      </c>
      <c r="E293" s="17">
        <v>2667.76</v>
      </c>
      <c r="F293" s="17">
        <v>5325.33</v>
      </c>
      <c r="G293" s="17">
        <v>448.84</v>
      </c>
      <c r="H293" s="17">
        <v>1787.35</v>
      </c>
      <c r="I293" s="17">
        <v>2500</v>
      </c>
      <c r="J293" s="17">
        <v>2500</v>
      </c>
      <c r="K293" s="18">
        <v>0</v>
      </c>
    </row>
    <row r="294" spans="1:11" x14ac:dyDescent="0.25">
      <c r="A294" s="15" t="s">
        <v>118</v>
      </c>
      <c r="B294" s="16">
        <v>811414</v>
      </c>
      <c r="C294" s="16">
        <v>6117</v>
      </c>
      <c r="D294" s="15" t="s">
        <v>92</v>
      </c>
      <c r="E294" s="17">
        <v>1458.67</v>
      </c>
      <c r="F294" s="17">
        <v>3257.97</v>
      </c>
      <c r="G294" s="17">
        <v>3161.39</v>
      </c>
      <c r="H294" s="17">
        <v>3825.53</v>
      </c>
      <c r="I294" s="17">
        <v>3715</v>
      </c>
      <c r="J294" s="17">
        <v>3850</v>
      </c>
      <c r="K294" s="18">
        <v>3.5999999999999997E-2</v>
      </c>
    </row>
    <row r="295" spans="1:11" x14ac:dyDescent="0.25">
      <c r="A295" s="15" t="s">
        <v>118</v>
      </c>
      <c r="B295" s="16">
        <v>811414</v>
      </c>
      <c r="C295" s="16">
        <v>6403</v>
      </c>
      <c r="D295" s="15" t="s">
        <v>38</v>
      </c>
      <c r="E295" s="17">
        <v>400</v>
      </c>
      <c r="F295" s="17">
        <v>310.19</v>
      </c>
      <c r="G295" s="17">
        <v>761.56</v>
      </c>
      <c r="H295" s="17">
        <v>599.4</v>
      </c>
      <c r="I295" s="17">
        <v>750</v>
      </c>
      <c r="J295" s="17">
        <v>750</v>
      </c>
      <c r="K295" s="18">
        <v>0</v>
      </c>
    </row>
    <row r="296" spans="1:11" x14ac:dyDescent="0.25">
      <c r="A296" s="15" t="s">
        <v>118</v>
      </c>
      <c r="B296" s="16">
        <v>811414</v>
      </c>
      <c r="C296" s="16">
        <v>6404</v>
      </c>
      <c r="D296" s="15" t="s">
        <v>123</v>
      </c>
      <c r="E296" s="17">
        <v>1629.41</v>
      </c>
      <c r="F296" s="17">
        <v>1522.6</v>
      </c>
      <c r="G296" s="17">
        <v>1700.01</v>
      </c>
      <c r="H296" s="17">
        <v>1174.6300000000001</v>
      </c>
      <c r="I296" s="17">
        <v>1159.46</v>
      </c>
      <c r="J296" s="17">
        <v>1017</v>
      </c>
      <c r="K296" s="18">
        <v>-0.123</v>
      </c>
    </row>
    <row r="297" spans="1:11" x14ac:dyDescent="0.25">
      <c r="A297" s="15" t="s">
        <v>118</v>
      </c>
      <c r="B297" s="16">
        <v>811414</v>
      </c>
      <c r="C297" s="16">
        <v>6407</v>
      </c>
      <c r="D297" s="15" t="s">
        <v>124</v>
      </c>
      <c r="E297" s="17">
        <v>120.9</v>
      </c>
      <c r="F297" s="17">
        <v>0</v>
      </c>
      <c r="G297" s="17">
        <v>26.36</v>
      </c>
      <c r="H297" s="17">
        <v>24</v>
      </c>
      <c r="I297" s="17">
        <v>260</v>
      </c>
      <c r="J297" s="17">
        <v>160</v>
      </c>
      <c r="K297" s="18">
        <v>-0.38500000000000001</v>
      </c>
    </row>
    <row r="298" spans="1:11" x14ac:dyDescent="0.25">
      <c r="A298" s="15" t="s">
        <v>118</v>
      </c>
      <c r="B298" s="16">
        <v>811414</v>
      </c>
      <c r="C298" s="16">
        <v>6412</v>
      </c>
      <c r="D298" s="15" t="s">
        <v>40</v>
      </c>
      <c r="E298" s="17">
        <v>1389.98</v>
      </c>
      <c r="F298" s="17">
        <v>1594.06</v>
      </c>
      <c r="G298" s="17">
        <v>21943.99</v>
      </c>
      <c r="H298" s="17">
        <v>22116.82</v>
      </c>
      <c r="I298" s="17">
        <v>22116.18</v>
      </c>
      <c r="J298" s="17">
        <v>22075</v>
      </c>
      <c r="K298" s="18">
        <v>-2E-3</v>
      </c>
    </row>
    <row r="299" spans="1:11" x14ac:dyDescent="0.25">
      <c r="A299" s="15" t="s">
        <v>118</v>
      </c>
      <c r="B299" s="16">
        <v>811414</v>
      </c>
      <c r="C299" s="16">
        <v>6413</v>
      </c>
      <c r="D299" s="15" t="s">
        <v>95</v>
      </c>
      <c r="E299" s="17">
        <v>727.88</v>
      </c>
      <c r="F299" s="17">
        <v>3115.92</v>
      </c>
      <c r="G299" s="17">
        <v>2099.42</v>
      </c>
      <c r="H299" s="17">
        <v>1710.33</v>
      </c>
      <c r="I299" s="17">
        <v>2997.69</v>
      </c>
      <c r="J299" s="17">
        <v>3200</v>
      </c>
      <c r="K299" s="18">
        <v>6.7000000000000004E-2</v>
      </c>
    </row>
    <row r="300" spans="1:11" x14ac:dyDescent="0.25">
      <c r="A300" s="15" t="s">
        <v>118</v>
      </c>
      <c r="B300" s="16">
        <v>811414</v>
      </c>
      <c r="C300" s="16">
        <v>6416</v>
      </c>
      <c r="D300" s="15" t="s">
        <v>125</v>
      </c>
      <c r="E300" s="17">
        <v>3270.24</v>
      </c>
      <c r="F300" s="17">
        <v>4496.79</v>
      </c>
      <c r="G300" s="17">
        <v>2624.91</v>
      </c>
      <c r="H300" s="17">
        <v>2693.68</v>
      </c>
      <c r="I300" s="17">
        <v>5020</v>
      </c>
      <c r="J300" s="17">
        <v>4810</v>
      </c>
      <c r="K300" s="18">
        <v>-4.2000000000000003E-2</v>
      </c>
    </row>
    <row r="301" spans="1:11" x14ac:dyDescent="0.25">
      <c r="A301" s="15" t="s">
        <v>118</v>
      </c>
      <c r="B301" s="16">
        <v>811414</v>
      </c>
      <c r="C301" s="16">
        <v>6417</v>
      </c>
      <c r="D301" s="15" t="s">
        <v>41</v>
      </c>
      <c r="E301" s="17">
        <v>1386</v>
      </c>
      <c r="F301" s="17">
        <v>0</v>
      </c>
      <c r="G301" s="17">
        <v>0</v>
      </c>
      <c r="H301" s="17">
        <v>0</v>
      </c>
      <c r="I301" s="17">
        <v>430</v>
      </c>
      <c r="J301" s="17">
        <v>300</v>
      </c>
      <c r="K301" s="18">
        <v>-0.30199999999999999</v>
      </c>
    </row>
    <row r="302" spans="1:11" x14ac:dyDescent="0.25">
      <c r="A302" s="15" t="s">
        <v>118</v>
      </c>
      <c r="B302" s="16">
        <v>811414</v>
      </c>
      <c r="C302" s="16">
        <v>6418</v>
      </c>
      <c r="D302" s="15" t="s">
        <v>126</v>
      </c>
      <c r="E302" s="17">
        <v>1156</v>
      </c>
      <c r="F302" s="17">
        <v>931.52</v>
      </c>
      <c r="G302" s="17">
        <v>443.34</v>
      </c>
      <c r="H302" s="17">
        <v>173.58</v>
      </c>
      <c r="I302" s="17">
        <v>1539</v>
      </c>
      <c r="J302" s="17">
        <v>1150</v>
      </c>
      <c r="K302" s="18">
        <v>-0.253</v>
      </c>
    </row>
    <row r="303" spans="1:11" x14ac:dyDescent="0.25">
      <c r="A303" s="15" t="s">
        <v>118</v>
      </c>
      <c r="B303" s="16">
        <v>811414</v>
      </c>
      <c r="C303" s="16">
        <v>6600</v>
      </c>
      <c r="D303" s="15" t="s">
        <v>127</v>
      </c>
      <c r="E303" s="17">
        <v>3306.64</v>
      </c>
      <c r="F303" s="17">
        <v>5572.41</v>
      </c>
      <c r="G303" s="17">
        <v>7657.48</v>
      </c>
      <c r="H303" s="17">
        <v>7549.35</v>
      </c>
      <c r="I303" s="17">
        <v>7992.54</v>
      </c>
      <c r="J303" s="17">
        <v>8124</v>
      </c>
      <c r="K303" s="18">
        <v>1.6E-2</v>
      </c>
    </row>
    <row r="304" spans="1:11" x14ac:dyDescent="0.25">
      <c r="A304" s="15" t="s">
        <v>118</v>
      </c>
      <c r="B304" s="16">
        <v>811414</v>
      </c>
      <c r="C304" s="16">
        <v>7300</v>
      </c>
      <c r="D304" s="15" t="s">
        <v>42</v>
      </c>
      <c r="E304" s="17">
        <v>5385.45</v>
      </c>
      <c r="F304" s="17">
        <v>4494.43</v>
      </c>
      <c r="G304" s="17">
        <v>3272.29</v>
      </c>
      <c r="H304" s="17">
        <v>4092.71</v>
      </c>
      <c r="I304" s="17">
        <v>4512.6099999999997</v>
      </c>
      <c r="J304" s="17">
        <v>3795</v>
      </c>
      <c r="K304" s="18">
        <v>-0.159</v>
      </c>
    </row>
    <row r="305" spans="1:11" x14ac:dyDescent="0.25">
      <c r="A305" s="15" t="s">
        <v>118</v>
      </c>
      <c r="B305" s="16">
        <v>811414</v>
      </c>
      <c r="C305" s="16">
        <v>7315</v>
      </c>
      <c r="D305" s="15" t="s">
        <v>128</v>
      </c>
      <c r="E305" s="17">
        <v>1738.24</v>
      </c>
      <c r="F305" s="17">
        <v>2013.59</v>
      </c>
      <c r="G305" s="17">
        <v>1471.04</v>
      </c>
      <c r="H305" s="17">
        <v>1608.87</v>
      </c>
      <c r="I305" s="17">
        <v>2025</v>
      </c>
      <c r="J305" s="17">
        <v>2025</v>
      </c>
      <c r="K305" s="18">
        <v>0</v>
      </c>
    </row>
    <row r="306" spans="1:11" x14ac:dyDescent="0.25">
      <c r="A306" s="15" t="s">
        <v>118</v>
      </c>
      <c r="B306" s="16">
        <v>811414</v>
      </c>
      <c r="C306" s="16">
        <v>7320</v>
      </c>
      <c r="D306" s="15" t="s">
        <v>43</v>
      </c>
      <c r="E306" s="17">
        <v>20800.37</v>
      </c>
      <c r="F306" s="17">
        <v>24437.47</v>
      </c>
      <c r="G306" s="17">
        <v>0</v>
      </c>
      <c r="H306" s="17">
        <v>11940.64</v>
      </c>
      <c r="I306" s="17">
        <v>11750</v>
      </c>
      <c r="J306" s="17">
        <v>0</v>
      </c>
      <c r="K306" s="18">
        <v>-1</v>
      </c>
    </row>
    <row r="307" spans="1:11" x14ac:dyDescent="0.25">
      <c r="A307" s="15" t="s">
        <v>44</v>
      </c>
      <c r="B307" s="16">
        <v>820414</v>
      </c>
      <c r="C307" s="16">
        <v>1010</v>
      </c>
      <c r="D307" s="15" t="s">
        <v>45</v>
      </c>
      <c r="E307" s="17">
        <v>112034.1</v>
      </c>
      <c r="F307" s="17">
        <v>130412.71</v>
      </c>
      <c r="G307" s="17">
        <v>175780.97</v>
      </c>
      <c r="H307" s="17">
        <v>227865.64</v>
      </c>
      <c r="I307" s="17">
        <v>195891.68</v>
      </c>
      <c r="J307" s="17">
        <v>210182</v>
      </c>
      <c r="K307" s="18">
        <v>7.2999999999999995E-2</v>
      </c>
    </row>
    <row r="308" spans="1:11" x14ac:dyDescent="0.25">
      <c r="A308" s="15" t="s">
        <v>44</v>
      </c>
      <c r="B308" s="16">
        <v>820414</v>
      </c>
      <c r="C308" s="16">
        <v>2110</v>
      </c>
      <c r="D308" s="15" t="s">
        <v>17</v>
      </c>
      <c r="E308" s="17">
        <v>15646.3</v>
      </c>
      <c r="F308" s="17">
        <v>15471.36</v>
      </c>
      <c r="G308" s="17">
        <v>41430.85</v>
      </c>
      <c r="H308" s="17">
        <v>36639.03</v>
      </c>
      <c r="I308" s="17">
        <v>23666.880000000001</v>
      </c>
      <c r="J308" s="17">
        <v>55014.17</v>
      </c>
      <c r="K308" s="18">
        <v>1.325</v>
      </c>
    </row>
    <row r="309" spans="1:11" x14ac:dyDescent="0.25">
      <c r="A309" s="15" t="s">
        <v>44</v>
      </c>
      <c r="B309" s="16">
        <v>820414</v>
      </c>
      <c r="C309" s="16">
        <v>2210</v>
      </c>
      <c r="D309" s="15" t="s">
        <v>20</v>
      </c>
      <c r="E309" s="17">
        <v>1409.25</v>
      </c>
      <c r="F309" s="17">
        <v>1675.41</v>
      </c>
      <c r="G309" s="17">
        <v>2335.9499999999998</v>
      </c>
      <c r="H309" s="17">
        <v>1852.9</v>
      </c>
      <c r="I309" s="17">
        <v>2891.18</v>
      </c>
      <c r="J309" s="17">
        <v>3047.64</v>
      </c>
      <c r="K309" s="18">
        <v>5.3999999999999999E-2</v>
      </c>
    </row>
    <row r="310" spans="1:11" x14ac:dyDescent="0.25">
      <c r="A310" s="15" t="s">
        <v>44</v>
      </c>
      <c r="B310" s="16">
        <v>820414</v>
      </c>
      <c r="C310" s="16">
        <v>2310</v>
      </c>
      <c r="D310" s="15" t="s">
        <v>46</v>
      </c>
      <c r="E310" s="17">
        <v>4177.91</v>
      </c>
      <c r="F310" s="17">
        <v>5673.02</v>
      </c>
      <c r="G310" s="17">
        <v>7827.25</v>
      </c>
      <c r="H310" s="17">
        <v>6085.73</v>
      </c>
      <c r="I310" s="17">
        <v>8912.81</v>
      </c>
      <c r="J310" s="17">
        <v>9163.94</v>
      </c>
      <c r="K310" s="18">
        <v>2.8000000000000001E-2</v>
      </c>
    </row>
    <row r="311" spans="1:11" x14ac:dyDescent="0.25">
      <c r="A311" s="15" t="s">
        <v>44</v>
      </c>
      <c r="B311" s="16">
        <v>820414</v>
      </c>
      <c r="C311" s="16">
        <v>2615</v>
      </c>
      <c r="D311" s="15" t="s">
        <v>25</v>
      </c>
      <c r="E311" s="17">
        <v>0</v>
      </c>
      <c r="F311" s="17">
        <v>0</v>
      </c>
      <c r="G311" s="17">
        <v>0</v>
      </c>
      <c r="H311" s="17">
        <v>0</v>
      </c>
      <c r="I311" s="17">
        <v>327.14</v>
      </c>
      <c r="J311" s="17">
        <v>1681.46</v>
      </c>
      <c r="K311" s="18">
        <v>4.1399999999999997</v>
      </c>
    </row>
    <row r="312" spans="1:11" x14ac:dyDescent="0.25">
      <c r="A312" s="15" t="s">
        <v>96</v>
      </c>
      <c r="B312" s="16">
        <v>820514</v>
      </c>
      <c r="C312" s="16">
        <v>1010</v>
      </c>
      <c r="D312" s="15" t="s">
        <v>45</v>
      </c>
      <c r="E312" s="17">
        <v>60022.68</v>
      </c>
      <c r="F312" s="17">
        <v>53952.12</v>
      </c>
      <c r="G312" s="17">
        <v>60368.77</v>
      </c>
      <c r="H312" s="17">
        <v>8621</v>
      </c>
      <c r="I312" s="17">
        <v>57933.23</v>
      </c>
      <c r="J312" s="17">
        <v>90505.82</v>
      </c>
      <c r="K312" s="18">
        <v>0.56200000000000006</v>
      </c>
    </row>
    <row r="313" spans="1:11" x14ac:dyDescent="0.25">
      <c r="A313" s="15" t="s">
        <v>96</v>
      </c>
      <c r="B313" s="16">
        <v>820514</v>
      </c>
      <c r="C313" s="16">
        <v>2110</v>
      </c>
      <c r="D313" s="15" t="s">
        <v>17</v>
      </c>
      <c r="E313" s="17">
        <v>15621.35</v>
      </c>
      <c r="F313" s="17">
        <v>13266.41</v>
      </c>
      <c r="G313" s="17">
        <v>15333.07</v>
      </c>
      <c r="H313" s="17">
        <v>2387.1999999999998</v>
      </c>
      <c r="I313" s="17">
        <v>15325.7</v>
      </c>
      <c r="J313" s="17">
        <v>1607.07</v>
      </c>
      <c r="K313" s="18">
        <v>-0.89500000000000002</v>
      </c>
    </row>
    <row r="314" spans="1:11" x14ac:dyDescent="0.25">
      <c r="A314" s="15" t="s">
        <v>96</v>
      </c>
      <c r="B314" s="16">
        <v>820514</v>
      </c>
      <c r="C314" s="16">
        <v>2210</v>
      </c>
      <c r="D314" s="15" t="s">
        <v>20</v>
      </c>
      <c r="E314" s="17">
        <v>815.83</v>
      </c>
      <c r="F314" s="17">
        <v>735.65</v>
      </c>
      <c r="G314" s="17">
        <v>822.37</v>
      </c>
      <c r="H314" s="17">
        <v>276.48</v>
      </c>
      <c r="I314" s="17">
        <v>840.03</v>
      </c>
      <c r="J314" s="17">
        <v>1312.33</v>
      </c>
      <c r="K314" s="18">
        <v>0.56200000000000006</v>
      </c>
    </row>
    <row r="315" spans="1:11" x14ac:dyDescent="0.25">
      <c r="A315" s="15" t="s">
        <v>96</v>
      </c>
      <c r="B315" s="16">
        <v>820514</v>
      </c>
      <c r="C315" s="16">
        <v>2310</v>
      </c>
      <c r="D315" s="15" t="s">
        <v>46</v>
      </c>
      <c r="E315" s="17">
        <v>2304.91</v>
      </c>
      <c r="F315" s="17">
        <v>2411.77</v>
      </c>
      <c r="G315" s="17">
        <v>2698.48</v>
      </c>
      <c r="H315" s="17">
        <v>385.36</v>
      </c>
      <c r="I315" s="17">
        <v>2589.62</v>
      </c>
      <c r="J315" s="17">
        <v>3946.05</v>
      </c>
      <c r="K315" s="18">
        <v>0.52400000000000002</v>
      </c>
    </row>
    <row r="316" spans="1:11" x14ac:dyDescent="0.25">
      <c r="A316" s="15" t="s">
        <v>96</v>
      </c>
      <c r="B316" s="16">
        <v>820514</v>
      </c>
      <c r="C316" s="16">
        <v>2615</v>
      </c>
      <c r="D316" s="15" t="s">
        <v>25</v>
      </c>
      <c r="E316" s="17">
        <v>0</v>
      </c>
      <c r="F316" s="17">
        <v>0</v>
      </c>
      <c r="G316" s="17">
        <v>0</v>
      </c>
      <c r="H316" s="17">
        <v>0</v>
      </c>
      <c r="I316" s="17">
        <v>96.75</v>
      </c>
      <c r="J316" s="17">
        <v>724.05</v>
      </c>
      <c r="K316" s="18">
        <v>6.484</v>
      </c>
    </row>
    <row r="317" spans="1:11" x14ac:dyDescent="0.25">
      <c r="A317" s="15" t="s">
        <v>97</v>
      </c>
      <c r="B317" s="16">
        <v>820614</v>
      </c>
      <c r="C317" s="16">
        <v>1010</v>
      </c>
      <c r="D317" s="15" t="s">
        <v>45</v>
      </c>
      <c r="E317" s="17">
        <v>33191.08</v>
      </c>
      <c r="F317" s="17">
        <v>38570.11</v>
      </c>
      <c r="G317" s="17">
        <v>42055.58</v>
      </c>
      <c r="H317" s="17">
        <v>74101.289999999994</v>
      </c>
      <c r="I317" s="17">
        <v>30735.71</v>
      </c>
      <c r="J317" s="17">
        <v>32996.92</v>
      </c>
      <c r="K317" s="18">
        <v>7.3999999999999996E-2</v>
      </c>
    </row>
    <row r="318" spans="1:11" x14ac:dyDescent="0.25">
      <c r="A318" s="15" t="s">
        <v>97</v>
      </c>
      <c r="B318" s="16">
        <v>820614</v>
      </c>
      <c r="C318" s="16">
        <v>2110</v>
      </c>
      <c r="D318" s="15" t="s">
        <v>17</v>
      </c>
      <c r="E318" s="17">
        <v>2436.48</v>
      </c>
      <c r="F318" s="17">
        <v>4817.92</v>
      </c>
      <c r="G318" s="17">
        <v>14308.89</v>
      </c>
      <c r="H318" s="17">
        <v>10556.73</v>
      </c>
      <c r="I318" s="17">
        <v>7509.56</v>
      </c>
      <c r="J318" s="17">
        <v>9847.36</v>
      </c>
      <c r="K318" s="18">
        <v>0.311</v>
      </c>
    </row>
    <row r="319" spans="1:11" x14ac:dyDescent="0.25">
      <c r="A319" s="15" t="s">
        <v>97</v>
      </c>
      <c r="B319" s="16">
        <v>820614</v>
      </c>
      <c r="C319" s="16">
        <v>2210</v>
      </c>
      <c r="D319" s="15" t="s">
        <v>20</v>
      </c>
      <c r="E319" s="17">
        <v>600.46</v>
      </c>
      <c r="F319" s="17">
        <v>624.05999999999995</v>
      </c>
      <c r="G319" s="17">
        <v>473.66</v>
      </c>
      <c r="H319" s="17">
        <v>658.81</v>
      </c>
      <c r="I319" s="17">
        <v>445.67</v>
      </c>
      <c r="J319" s="17">
        <v>478.46</v>
      </c>
      <c r="K319" s="18">
        <v>7.3999999999999996E-2</v>
      </c>
    </row>
    <row r="320" spans="1:11" x14ac:dyDescent="0.25">
      <c r="A320" s="15" t="s">
        <v>97</v>
      </c>
      <c r="B320" s="16">
        <v>820614</v>
      </c>
      <c r="C320" s="16">
        <v>2310</v>
      </c>
      <c r="D320" s="15" t="s">
        <v>46</v>
      </c>
      <c r="E320" s="17">
        <v>1118.44</v>
      </c>
      <c r="F320" s="17">
        <v>1581.79</v>
      </c>
      <c r="G320" s="17">
        <v>1879.91</v>
      </c>
      <c r="H320" s="17">
        <v>2326.4899999999998</v>
      </c>
      <c r="I320" s="17">
        <v>1373.89</v>
      </c>
      <c r="J320" s="17">
        <v>1438.67</v>
      </c>
      <c r="K320" s="18">
        <v>4.7E-2</v>
      </c>
    </row>
    <row r="321" spans="1:11" x14ac:dyDescent="0.25">
      <c r="A321" s="15" t="s">
        <v>97</v>
      </c>
      <c r="B321" s="16">
        <v>820614</v>
      </c>
      <c r="C321" s="16">
        <v>2615</v>
      </c>
      <c r="D321" s="15" t="s">
        <v>25</v>
      </c>
      <c r="E321" s="17">
        <v>0</v>
      </c>
      <c r="F321" s="17">
        <v>0</v>
      </c>
      <c r="G321" s="17">
        <v>0</v>
      </c>
      <c r="H321" s="17">
        <v>0</v>
      </c>
      <c r="I321" s="17">
        <v>51.33</v>
      </c>
      <c r="J321" s="17">
        <v>263.98</v>
      </c>
      <c r="K321" s="18">
        <v>4.1429999999999998</v>
      </c>
    </row>
    <row r="322" spans="1:11" x14ac:dyDescent="0.25">
      <c r="A322" s="15" t="s">
        <v>129</v>
      </c>
      <c r="B322" s="16">
        <v>821214</v>
      </c>
      <c r="C322" s="16">
        <v>1010</v>
      </c>
      <c r="D322" s="15" t="s">
        <v>130</v>
      </c>
      <c r="E322" s="17">
        <v>120036.7</v>
      </c>
      <c r="F322" s="17">
        <v>129079.56</v>
      </c>
      <c r="G322" s="17">
        <v>140020.54</v>
      </c>
      <c r="H322" s="17">
        <v>172846.42</v>
      </c>
      <c r="I322" s="17">
        <v>109287.51</v>
      </c>
      <c r="J322" s="17">
        <v>115187.4</v>
      </c>
      <c r="K322" s="18">
        <v>5.3999999999999999E-2</v>
      </c>
    </row>
    <row r="323" spans="1:11" x14ac:dyDescent="0.25">
      <c r="A323" s="15" t="s">
        <v>129</v>
      </c>
      <c r="B323" s="16">
        <v>821214</v>
      </c>
      <c r="C323" s="16">
        <v>1500</v>
      </c>
      <c r="D323" s="15" t="s">
        <v>131</v>
      </c>
      <c r="E323" s="17">
        <v>1218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8">
        <v>0</v>
      </c>
    </row>
    <row r="324" spans="1:11" x14ac:dyDescent="0.25">
      <c r="A324" s="15" t="s">
        <v>129</v>
      </c>
      <c r="B324" s="16">
        <v>821214</v>
      </c>
      <c r="C324" s="16">
        <v>2110</v>
      </c>
      <c r="D324" s="15" t="s">
        <v>17</v>
      </c>
      <c r="E324" s="17">
        <v>28977.119999999999</v>
      </c>
      <c r="F324" s="17">
        <v>30976.97</v>
      </c>
      <c r="G324" s="17">
        <v>32097.69</v>
      </c>
      <c r="H324" s="17">
        <v>23326</v>
      </c>
      <c r="I324" s="17">
        <v>19774.88</v>
      </c>
      <c r="J324" s="17">
        <v>21574.080000000002</v>
      </c>
      <c r="K324" s="18">
        <v>9.0999999999999998E-2</v>
      </c>
    </row>
    <row r="325" spans="1:11" x14ac:dyDescent="0.25">
      <c r="A325" s="15" t="s">
        <v>129</v>
      </c>
      <c r="B325" s="16">
        <v>821214</v>
      </c>
      <c r="C325" s="16">
        <v>2200</v>
      </c>
      <c r="D325" s="15" t="s">
        <v>19</v>
      </c>
      <c r="E325" s="17">
        <v>11.46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8">
        <v>0</v>
      </c>
    </row>
    <row r="326" spans="1:11" x14ac:dyDescent="0.25">
      <c r="A326" s="15" t="s">
        <v>129</v>
      </c>
      <c r="B326" s="16">
        <v>821214</v>
      </c>
      <c r="C326" s="16">
        <v>2210</v>
      </c>
      <c r="D326" s="15" t="s">
        <v>20</v>
      </c>
      <c r="E326" s="17">
        <v>1645.58</v>
      </c>
      <c r="F326" s="17">
        <v>1494.11</v>
      </c>
      <c r="G326" s="17">
        <v>1663.68</v>
      </c>
      <c r="H326" s="17">
        <v>1206.21</v>
      </c>
      <c r="I326" s="17">
        <v>1584.67</v>
      </c>
      <c r="J326" s="17">
        <v>1670.22</v>
      </c>
      <c r="K326" s="18">
        <v>5.3999999999999999E-2</v>
      </c>
    </row>
    <row r="327" spans="1:11" x14ac:dyDescent="0.25">
      <c r="A327" s="15" t="s">
        <v>129</v>
      </c>
      <c r="B327" s="16">
        <v>821214</v>
      </c>
      <c r="C327" s="16">
        <v>2310</v>
      </c>
      <c r="D327" s="15" t="s">
        <v>23</v>
      </c>
      <c r="E327" s="17">
        <v>4787.4799999999996</v>
      </c>
      <c r="F327" s="17">
        <v>5769.86</v>
      </c>
      <c r="G327" s="17">
        <v>6205.38</v>
      </c>
      <c r="H327" s="17">
        <v>4533.3500000000004</v>
      </c>
      <c r="I327" s="17">
        <v>4885.1499999999996</v>
      </c>
      <c r="J327" s="17">
        <v>5022.17</v>
      </c>
      <c r="K327" s="18">
        <v>2.8000000000000001E-2</v>
      </c>
    </row>
    <row r="328" spans="1:11" x14ac:dyDescent="0.25">
      <c r="A328" s="15" t="s">
        <v>129</v>
      </c>
      <c r="B328" s="16">
        <v>821214</v>
      </c>
      <c r="C328" s="16">
        <v>2615</v>
      </c>
      <c r="D328" s="15" t="s">
        <v>25</v>
      </c>
      <c r="E328" s="17">
        <v>0</v>
      </c>
      <c r="F328" s="17">
        <v>0</v>
      </c>
      <c r="G328" s="17">
        <v>0</v>
      </c>
      <c r="H328" s="17">
        <v>0</v>
      </c>
      <c r="I328" s="17">
        <v>182.51</v>
      </c>
      <c r="J328" s="17">
        <v>921.5</v>
      </c>
      <c r="K328" s="18">
        <v>4.0490000000000004</v>
      </c>
    </row>
    <row r="329" spans="1:11" x14ac:dyDescent="0.25">
      <c r="A329" s="15" t="s">
        <v>129</v>
      </c>
      <c r="B329" s="16">
        <v>821214</v>
      </c>
      <c r="C329" s="16">
        <v>3200</v>
      </c>
      <c r="D329" s="15" t="s">
        <v>27</v>
      </c>
      <c r="E329" s="17">
        <v>0</v>
      </c>
      <c r="F329" s="17">
        <v>0</v>
      </c>
      <c r="G329" s="17">
        <v>0</v>
      </c>
      <c r="H329" s="17">
        <v>0</v>
      </c>
      <c r="I329" s="17">
        <v>100</v>
      </c>
      <c r="J329" s="17">
        <v>100</v>
      </c>
      <c r="K329" s="18">
        <v>0</v>
      </c>
    </row>
    <row r="330" spans="1:11" x14ac:dyDescent="0.25">
      <c r="A330" s="15" t="s">
        <v>129</v>
      </c>
      <c r="B330" s="16">
        <v>821214</v>
      </c>
      <c r="C330" s="16">
        <v>6100</v>
      </c>
      <c r="D330" s="15" t="s">
        <v>31</v>
      </c>
      <c r="E330" s="17">
        <v>695.72</v>
      </c>
      <c r="F330" s="17">
        <v>318.72000000000003</v>
      </c>
      <c r="G330" s="17">
        <v>151.38999999999999</v>
      </c>
      <c r="H330" s="17">
        <v>96.9</v>
      </c>
      <c r="I330" s="17">
        <v>300</v>
      </c>
      <c r="J330" s="17">
        <v>300</v>
      </c>
      <c r="K330" s="18">
        <v>0</v>
      </c>
    </row>
    <row r="331" spans="1:11" x14ac:dyDescent="0.25">
      <c r="A331" s="15" t="s">
        <v>129</v>
      </c>
      <c r="B331" s="16">
        <v>821214</v>
      </c>
      <c r="C331" s="16">
        <v>6410</v>
      </c>
      <c r="D331" s="15" t="s">
        <v>39</v>
      </c>
      <c r="E331" s="17">
        <v>0</v>
      </c>
      <c r="F331" s="17">
        <v>0</v>
      </c>
      <c r="G331" s="17">
        <v>0</v>
      </c>
      <c r="H331" s="17">
        <v>0</v>
      </c>
      <c r="I331" s="17">
        <v>100</v>
      </c>
      <c r="J331" s="17">
        <v>100</v>
      </c>
      <c r="K331" s="18">
        <v>0</v>
      </c>
    </row>
    <row r="332" spans="1:11" x14ac:dyDescent="0.25">
      <c r="A332" s="15" t="s">
        <v>132</v>
      </c>
      <c r="B332" s="16">
        <v>821314</v>
      </c>
      <c r="C332" s="16">
        <v>1010</v>
      </c>
      <c r="D332" s="15" t="s">
        <v>133</v>
      </c>
      <c r="E332" s="17">
        <v>93165.9</v>
      </c>
      <c r="F332" s="17">
        <v>95480.63</v>
      </c>
      <c r="G332" s="17">
        <v>99597.68</v>
      </c>
      <c r="H332" s="17">
        <v>161321.64000000001</v>
      </c>
      <c r="I332" s="17">
        <v>160297.49</v>
      </c>
      <c r="J332" s="17">
        <v>107122.9</v>
      </c>
      <c r="K332" s="18">
        <v>-0.33200000000000002</v>
      </c>
    </row>
    <row r="333" spans="1:11" x14ac:dyDescent="0.25">
      <c r="A333" s="15" t="s">
        <v>132</v>
      </c>
      <c r="B333" s="16">
        <v>821314</v>
      </c>
      <c r="C333" s="16">
        <v>1230</v>
      </c>
      <c r="D333" s="15" t="s">
        <v>15</v>
      </c>
      <c r="E333" s="17">
        <v>30</v>
      </c>
      <c r="F333" s="17">
        <v>1430</v>
      </c>
      <c r="G333" s="17">
        <v>1256</v>
      </c>
      <c r="H333" s="17">
        <v>1360</v>
      </c>
      <c r="I333" s="17">
        <v>600</v>
      </c>
      <c r="J333" s="17">
        <v>600</v>
      </c>
      <c r="K333" s="18">
        <v>0</v>
      </c>
    </row>
    <row r="334" spans="1:11" x14ac:dyDescent="0.25">
      <c r="A334" s="15" t="s">
        <v>132</v>
      </c>
      <c r="B334" s="16">
        <v>821314</v>
      </c>
      <c r="C334" s="16">
        <v>2110</v>
      </c>
      <c r="D334" s="15" t="s">
        <v>17</v>
      </c>
      <c r="E334" s="17">
        <v>1509.36</v>
      </c>
      <c r="F334" s="17">
        <v>2132.36</v>
      </c>
      <c r="G334" s="17">
        <v>10779.12</v>
      </c>
      <c r="H334" s="17">
        <v>12364.04</v>
      </c>
      <c r="I334" s="17">
        <v>17746.37</v>
      </c>
      <c r="J334" s="17">
        <v>12907.22</v>
      </c>
      <c r="K334" s="18">
        <v>-0.27300000000000002</v>
      </c>
    </row>
    <row r="335" spans="1:11" x14ac:dyDescent="0.25">
      <c r="A335" s="15" t="s">
        <v>132</v>
      </c>
      <c r="B335" s="16">
        <v>821314</v>
      </c>
      <c r="C335" s="16">
        <v>2210</v>
      </c>
      <c r="D335" s="15" t="s">
        <v>20</v>
      </c>
      <c r="E335" s="17">
        <v>1346.84</v>
      </c>
      <c r="F335" s="17">
        <v>1395.41</v>
      </c>
      <c r="G335" s="17">
        <v>1418.1</v>
      </c>
      <c r="H335" s="17">
        <v>1361.06</v>
      </c>
      <c r="I335" s="17">
        <v>2375.06</v>
      </c>
      <c r="J335" s="17">
        <v>1553.28</v>
      </c>
      <c r="K335" s="18">
        <v>-0.34599999999999997</v>
      </c>
    </row>
    <row r="336" spans="1:11" x14ac:dyDescent="0.25">
      <c r="A336" s="15" t="s">
        <v>132</v>
      </c>
      <c r="B336" s="16">
        <v>821314</v>
      </c>
      <c r="C336" s="16">
        <v>2230</v>
      </c>
      <c r="D336" s="15" t="s">
        <v>70</v>
      </c>
      <c r="E336" s="17">
        <v>2.2999999999999998</v>
      </c>
      <c r="F336" s="17">
        <v>76.89</v>
      </c>
      <c r="G336" s="17">
        <v>97.37</v>
      </c>
      <c r="H336" s="17">
        <v>86.38</v>
      </c>
      <c r="I336" s="17">
        <v>0</v>
      </c>
      <c r="J336" s="17">
        <v>0</v>
      </c>
      <c r="K336" s="18">
        <v>0</v>
      </c>
    </row>
    <row r="337" spans="1:11" x14ac:dyDescent="0.25">
      <c r="A337" s="15" t="s">
        <v>132</v>
      </c>
      <c r="B337" s="16">
        <v>821314</v>
      </c>
      <c r="C337" s="16">
        <v>2310</v>
      </c>
      <c r="D337" s="15" t="s">
        <v>23</v>
      </c>
      <c r="E337" s="17">
        <v>3464.72</v>
      </c>
      <c r="F337" s="17">
        <v>4222.63</v>
      </c>
      <c r="G337" s="17">
        <v>4450.33</v>
      </c>
      <c r="H337" s="17">
        <v>4157.41</v>
      </c>
      <c r="I337" s="17">
        <v>7321.75</v>
      </c>
      <c r="J337" s="17">
        <v>4670.5600000000004</v>
      </c>
      <c r="K337" s="18">
        <v>-0.36199999999999999</v>
      </c>
    </row>
    <row r="338" spans="1:11" x14ac:dyDescent="0.25">
      <c r="A338" s="15" t="s">
        <v>132</v>
      </c>
      <c r="B338" s="16">
        <v>821314</v>
      </c>
      <c r="C338" s="16">
        <v>2615</v>
      </c>
      <c r="D338" s="15" t="s">
        <v>25</v>
      </c>
      <c r="E338" s="17">
        <v>0</v>
      </c>
      <c r="F338" s="17">
        <v>0</v>
      </c>
      <c r="G338" s="17">
        <v>0</v>
      </c>
      <c r="H338" s="17">
        <v>0</v>
      </c>
      <c r="I338" s="17">
        <v>267.7</v>
      </c>
      <c r="J338" s="17">
        <v>856.98</v>
      </c>
      <c r="K338" s="18">
        <v>2.2010000000000001</v>
      </c>
    </row>
    <row r="339" spans="1:11" x14ac:dyDescent="0.25">
      <c r="A339" s="15" t="s">
        <v>132</v>
      </c>
      <c r="B339" s="16">
        <v>821314</v>
      </c>
      <c r="C339" s="16">
        <v>3252</v>
      </c>
      <c r="D339" s="15" t="s">
        <v>54</v>
      </c>
      <c r="E339" s="17">
        <v>0</v>
      </c>
      <c r="F339" s="17">
        <v>0</v>
      </c>
      <c r="G339" s="17">
        <v>0</v>
      </c>
      <c r="H339" s="17">
        <v>0</v>
      </c>
      <c r="I339" s="17">
        <v>500</v>
      </c>
      <c r="J339" s="17">
        <v>500</v>
      </c>
      <c r="K339" s="18">
        <v>0</v>
      </c>
    </row>
    <row r="340" spans="1:11" x14ac:dyDescent="0.25">
      <c r="A340" s="15" t="s">
        <v>132</v>
      </c>
      <c r="B340" s="16">
        <v>821314</v>
      </c>
      <c r="C340" s="16">
        <v>5810</v>
      </c>
      <c r="D340" s="15" t="s">
        <v>30</v>
      </c>
      <c r="E340" s="17">
        <v>90</v>
      </c>
      <c r="F340" s="17">
        <v>0</v>
      </c>
      <c r="G340" s="17">
        <v>295</v>
      </c>
      <c r="H340" s="17">
        <v>0</v>
      </c>
      <c r="I340" s="17">
        <v>0</v>
      </c>
      <c r="J340" s="17">
        <v>0</v>
      </c>
      <c r="K340" s="18">
        <v>0</v>
      </c>
    </row>
    <row r="341" spans="1:11" x14ac:dyDescent="0.25">
      <c r="A341" s="15" t="s">
        <v>132</v>
      </c>
      <c r="B341" s="16">
        <v>821314</v>
      </c>
      <c r="C341" s="16">
        <v>6100</v>
      </c>
      <c r="D341" s="15" t="s">
        <v>31</v>
      </c>
      <c r="E341" s="17">
        <v>685.25</v>
      </c>
      <c r="F341" s="17">
        <v>505.58</v>
      </c>
      <c r="G341" s="17">
        <v>401.14</v>
      </c>
      <c r="H341" s="17">
        <v>844.46</v>
      </c>
      <c r="I341" s="17">
        <v>830.26</v>
      </c>
      <c r="J341" s="17">
        <v>800</v>
      </c>
      <c r="K341" s="18">
        <v>-3.5999999999999997E-2</v>
      </c>
    </row>
    <row r="342" spans="1:11" x14ac:dyDescent="0.25">
      <c r="A342" s="15" t="s">
        <v>134</v>
      </c>
      <c r="B342" s="16">
        <v>822214</v>
      </c>
      <c r="C342" s="16">
        <v>1010</v>
      </c>
      <c r="D342" s="15" t="s">
        <v>135</v>
      </c>
      <c r="E342" s="17">
        <v>68793.600000000006</v>
      </c>
      <c r="F342" s="17">
        <v>75965.13</v>
      </c>
      <c r="G342" s="17">
        <v>85621.21</v>
      </c>
      <c r="H342" s="17">
        <v>103866</v>
      </c>
      <c r="I342" s="17">
        <v>89548.42</v>
      </c>
      <c r="J342" s="17">
        <v>99701.38</v>
      </c>
      <c r="K342" s="18">
        <v>0.113</v>
      </c>
    </row>
    <row r="343" spans="1:11" x14ac:dyDescent="0.25">
      <c r="A343" s="15" t="s">
        <v>134</v>
      </c>
      <c r="B343" s="16">
        <v>822214</v>
      </c>
      <c r="C343" s="16">
        <v>1020</v>
      </c>
      <c r="D343" s="15" t="s">
        <v>57</v>
      </c>
      <c r="E343" s="17">
        <v>16461.18</v>
      </c>
      <c r="F343" s="17">
        <v>18166.169999999998</v>
      </c>
      <c r="G343" s="17">
        <v>20025.62</v>
      </c>
      <c r="H343" s="17">
        <v>19352</v>
      </c>
      <c r="I343" s="17">
        <v>18556.57</v>
      </c>
      <c r="J343" s="17">
        <v>19577.88</v>
      </c>
      <c r="K343" s="18">
        <v>5.5E-2</v>
      </c>
    </row>
    <row r="344" spans="1:11" x14ac:dyDescent="0.25">
      <c r="A344" s="15" t="s">
        <v>134</v>
      </c>
      <c r="B344" s="16">
        <v>822214</v>
      </c>
      <c r="C344" s="16">
        <v>2110</v>
      </c>
      <c r="D344" s="15" t="s">
        <v>17</v>
      </c>
      <c r="E344" s="17">
        <v>9851.66</v>
      </c>
      <c r="F344" s="17">
        <v>9894.7199999999993</v>
      </c>
      <c r="G344" s="17">
        <v>10574.87</v>
      </c>
      <c r="H344" s="17">
        <v>8096.27</v>
      </c>
      <c r="I344" s="17">
        <v>11830.92</v>
      </c>
      <c r="J344" s="17">
        <v>12907.22</v>
      </c>
      <c r="K344" s="18">
        <v>9.0999999999999998E-2</v>
      </c>
    </row>
    <row r="345" spans="1:11" x14ac:dyDescent="0.25">
      <c r="A345" s="15" t="s">
        <v>134</v>
      </c>
      <c r="B345" s="16">
        <v>822214</v>
      </c>
      <c r="C345" s="16">
        <v>2210</v>
      </c>
      <c r="D345" s="15" t="s">
        <v>20</v>
      </c>
      <c r="E345" s="17">
        <v>940.33</v>
      </c>
      <c r="F345" s="17">
        <v>1032.95</v>
      </c>
      <c r="G345" s="17">
        <v>1182.6099999999999</v>
      </c>
      <c r="H345" s="17">
        <v>896.49</v>
      </c>
      <c r="I345" s="17">
        <v>1298.45</v>
      </c>
      <c r="J345" s="17">
        <v>1445.67</v>
      </c>
      <c r="K345" s="18">
        <v>0.113</v>
      </c>
    </row>
    <row r="346" spans="1:11" x14ac:dyDescent="0.25">
      <c r="A346" s="15" t="s">
        <v>134</v>
      </c>
      <c r="B346" s="16">
        <v>822214</v>
      </c>
      <c r="C346" s="16">
        <v>2220</v>
      </c>
      <c r="D346" s="15" t="s">
        <v>21</v>
      </c>
      <c r="E346" s="17">
        <v>238.69</v>
      </c>
      <c r="F346" s="17">
        <v>263.39</v>
      </c>
      <c r="G346" s="17">
        <v>367.76</v>
      </c>
      <c r="H346" s="17">
        <v>113.88</v>
      </c>
      <c r="I346" s="17">
        <v>269.07</v>
      </c>
      <c r="J346" s="17">
        <v>283.88</v>
      </c>
      <c r="K346" s="18">
        <v>5.5E-2</v>
      </c>
    </row>
    <row r="347" spans="1:11" x14ac:dyDescent="0.25">
      <c r="A347" s="15" t="s">
        <v>134</v>
      </c>
      <c r="B347" s="16">
        <v>822214</v>
      </c>
      <c r="C347" s="16">
        <v>2310</v>
      </c>
      <c r="D347" s="15" t="s">
        <v>23</v>
      </c>
      <c r="E347" s="17">
        <v>2641.66</v>
      </c>
      <c r="F347" s="17">
        <v>3395.69</v>
      </c>
      <c r="G347" s="17">
        <v>3827.28</v>
      </c>
      <c r="H347" s="17">
        <v>2830.6</v>
      </c>
      <c r="I347" s="17">
        <v>4002.81</v>
      </c>
      <c r="J347" s="17">
        <v>4346.9799999999996</v>
      </c>
      <c r="K347" s="18">
        <v>8.5999999999999993E-2</v>
      </c>
    </row>
    <row r="348" spans="1:11" x14ac:dyDescent="0.25">
      <c r="A348" s="15" t="s">
        <v>134</v>
      </c>
      <c r="B348" s="16">
        <v>822214</v>
      </c>
      <c r="C348" s="16">
        <v>2320</v>
      </c>
      <c r="D348" s="15" t="s">
        <v>24</v>
      </c>
      <c r="E348" s="17">
        <v>632.12</v>
      </c>
      <c r="F348" s="17">
        <v>812.04</v>
      </c>
      <c r="G348" s="17">
        <v>895.15</v>
      </c>
      <c r="H348" s="17">
        <v>541.21</v>
      </c>
      <c r="I348" s="17">
        <v>829.48</v>
      </c>
      <c r="J348" s="17">
        <v>875.13</v>
      </c>
      <c r="K348" s="18">
        <v>5.5E-2</v>
      </c>
    </row>
    <row r="349" spans="1:11" x14ac:dyDescent="0.25">
      <c r="A349" s="15" t="s">
        <v>134</v>
      </c>
      <c r="B349" s="16">
        <v>822214</v>
      </c>
      <c r="C349" s="16">
        <v>2615</v>
      </c>
      <c r="D349" s="15" t="s">
        <v>25</v>
      </c>
      <c r="E349" s="17">
        <v>0</v>
      </c>
      <c r="F349" s="17">
        <v>0</v>
      </c>
      <c r="G349" s="17">
        <v>0</v>
      </c>
      <c r="H349" s="17">
        <v>0</v>
      </c>
      <c r="I349" s="17">
        <v>149.55000000000001</v>
      </c>
      <c r="J349" s="17">
        <v>797.61</v>
      </c>
      <c r="K349" s="18">
        <v>4.3330000000000002</v>
      </c>
    </row>
    <row r="350" spans="1:11" x14ac:dyDescent="0.25">
      <c r="A350" s="15" t="s">
        <v>134</v>
      </c>
      <c r="B350" s="16">
        <v>822214</v>
      </c>
      <c r="C350" s="16">
        <v>2625</v>
      </c>
      <c r="D350" s="15" t="s">
        <v>25</v>
      </c>
      <c r="E350" s="17">
        <v>0</v>
      </c>
      <c r="F350" s="17">
        <v>0</v>
      </c>
      <c r="G350" s="17">
        <v>0</v>
      </c>
      <c r="H350" s="17">
        <v>0</v>
      </c>
      <c r="I350" s="17">
        <v>30.99</v>
      </c>
      <c r="J350" s="17">
        <v>156.62</v>
      </c>
      <c r="K350" s="18">
        <v>4.0540000000000003</v>
      </c>
    </row>
    <row r="351" spans="1:11" x14ac:dyDescent="0.25">
      <c r="A351" s="15" t="s">
        <v>134</v>
      </c>
      <c r="B351" s="16">
        <v>822214</v>
      </c>
      <c r="C351" s="16">
        <v>3200</v>
      </c>
      <c r="D351" s="15" t="s">
        <v>27</v>
      </c>
      <c r="E351" s="17">
        <v>3731.85</v>
      </c>
      <c r="F351" s="17">
        <v>5130.63</v>
      </c>
      <c r="G351" s="17">
        <v>4982.01</v>
      </c>
      <c r="H351" s="17">
        <v>5482.78</v>
      </c>
      <c r="I351" s="17">
        <v>5482.78</v>
      </c>
      <c r="J351" s="17">
        <v>5005</v>
      </c>
      <c r="K351" s="18">
        <v>-8.6999999999999994E-2</v>
      </c>
    </row>
    <row r="352" spans="1:11" x14ac:dyDescent="0.25">
      <c r="A352" s="15" t="s">
        <v>134</v>
      </c>
      <c r="B352" s="16">
        <v>822214</v>
      </c>
      <c r="C352" s="16">
        <v>4300</v>
      </c>
      <c r="D352" s="15" t="s">
        <v>55</v>
      </c>
      <c r="E352" s="17">
        <v>0</v>
      </c>
      <c r="F352" s="17">
        <v>81.88</v>
      </c>
      <c r="G352" s="17">
        <v>0</v>
      </c>
      <c r="H352" s="17">
        <v>0</v>
      </c>
      <c r="I352" s="17">
        <v>100</v>
      </c>
      <c r="J352" s="17">
        <v>100</v>
      </c>
      <c r="K352" s="18">
        <v>0</v>
      </c>
    </row>
    <row r="353" spans="1:11" x14ac:dyDescent="0.25">
      <c r="A353" s="15" t="s">
        <v>134</v>
      </c>
      <c r="B353" s="16">
        <v>822214</v>
      </c>
      <c r="C353" s="16">
        <v>5810</v>
      </c>
      <c r="D353" s="15" t="s">
        <v>30</v>
      </c>
      <c r="E353" s="17">
        <v>0</v>
      </c>
      <c r="F353" s="17">
        <v>176.9</v>
      </c>
      <c r="G353" s="17">
        <v>25</v>
      </c>
      <c r="H353" s="17">
        <v>64</v>
      </c>
      <c r="I353" s="17">
        <v>280</v>
      </c>
      <c r="J353" s="17">
        <v>0</v>
      </c>
      <c r="K353" s="18">
        <v>-1</v>
      </c>
    </row>
    <row r="354" spans="1:11" x14ac:dyDescent="0.25">
      <c r="A354" s="15" t="s">
        <v>134</v>
      </c>
      <c r="B354" s="16">
        <v>822214</v>
      </c>
      <c r="C354" s="16">
        <v>6100</v>
      </c>
      <c r="D354" s="15" t="s">
        <v>31</v>
      </c>
      <c r="E354" s="17">
        <v>1259.07</v>
      </c>
      <c r="F354" s="17">
        <v>453.33</v>
      </c>
      <c r="G354" s="17">
        <v>578.66999999999996</v>
      </c>
      <c r="H354" s="17">
        <v>545.96</v>
      </c>
      <c r="I354" s="17">
        <v>600</v>
      </c>
      <c r="J354" s="17">
        <v>600</v>
      </c>
      <c r="K354" s="18">
        <v>0</v>
      </c>
    </row>
    <row r="355" spans="1:11" x14ac:dyDescent="0.25">
      <c r="A355" s="15" t="s">
        <v>134</v>
      </c>
      <c r="B355" s="16">
        <v>822214</v>
      </c>
      <c r="C355" s="16">
        <v>6410</v>
      </c>
      <c r="D355" s="15" t="s">
        <v>39</v>
      </c>
      <c r="E355" s="17">
        <v>10613.35</v>
      </c>
      <c r="F355" s="17">
        <v>10213.11</v>
      </c>
      <c r="G355" s="17">
        <v>10373.709999999999</v>
      </c>
      <c r="H355" s="17">
        <v>7762.52</v>
      </c>
      <c r="I355" s="17">
        <v>10500</v>
      </c>
      <c r="J355" s="17">
        <v>10500</v>
      </c>
      <c r="K355" s="18">
        <v>0</v>
      </c>
    </row>
    <row r="356" spans="1:11" x14ac:dyDescent="0.25">
      <c r="A356" s="15" t="s">
        <v>134</v>
      </c>
      <c r="B356" s="16">
        <v>822214</v>
      </c>
      <c r="C356" s="16">
        <v>6600</v>
      </c>
      <c r="D356" s="15" t="s">
        <v>127</v>
      </c>
      <c r="E356" s="17">
        <v>0</v>
      </c>
      <c r="F356" s="17">
        <v>500</v>
      </c>
      <c r="G356" s="17">
        <v>262.7</v>
      </c>
      <c r="H356" s="17">
        <v>250</v>
      </c>
      <c r="I356" s="17">
        <v>500</v>
      </c>
      <c r="J356" s="17">
        <v>500</v>
      </c>
      <c r="K356" s="18">
        <v>0</v>
      </c>
    </row>
    <row r="357" spans="1:11" x14ac:dyDescent="0.25">
      <c r="A357" s="15" t="s">
        <v>134</v>
      </c>
      <c r="B357" s="16">
        <v>822214</v>
      </c>
      <c r="C357" s="16">
        <v>7300</v>
      </c>
      <c r="D357" s="15" t="s">
        <v>42</v>
      </c>
      <c r="E357" s="17">
        <v>0</v>
      </c>
      <c r="F357" s="17">
        <v>394.03</v>
      </c>
      <c r="G357" s="17">
        <v>99.95</v>
      </c>
      <c r="H357" s="17">
        <v>0</v>
      </c>
      <c r="I357" s="17">
        <v>122.22</v>
      </c>
      <c r="J357" s="17">
        <v>600</v>
      </c>
      <c r="K357" s="18">
        <v>3.9089999999999998</v>
      </c>
    </row>
    <row r="358" spans="1:11" x14ac:dyDescent="0.25">
      <c r="A358" s="15" t="s">
        <v>136</v>
      </c>
      <c r="B358" s="16">
        <v>822314</v>
      </c>
      <c r="C358" s="16">
        <v>1010</v>
      </c>
      <c r="D358" s="15" t="s">
        <v>45</v>
      </c>
      <c r="E358" s="17">
        <v>23584.6</v>
      </c>
      <c r="F358" s="17">
        <v>29213.05</v>
      </c>
      <c r="G358" s="17">
        <v>31837.05</v>
      </c>
      <c r="H358" s="17">
        <v>37158.959999999999</v>
      </c>
      <c r="I358" s="17">
        <v>31565.5</v>
      </c>
      <c r="J358" s="17">
        <v>33125.71</v>
      </c>
      <c r="K358" s="18">
        <v>4.9000000000000002E-2</v>
      </c>
    </row>
    <row r="359" spans="1:11" x14ac:dyDescent="0.25">
      <c r="A359" s="15" t="s">
        <v>136</v>
      </c>
      <c r="B359" s="16">
        <v>822314</v>
      </c>
      <c r="C359" s="16">
        <v>1020</v>
      </c>
      <c r="D359" s="15" t="s">
        <v>57</v>
      </c>
      <c r="E359" s="17">
        <v>37137.5</v>
      </c>
      <c r="F359" s="17">
        <v>36978.86</v>
      </c>
      <c r="G359" s="17">
        <v>46239.86</v>
      </c>
      <c r="H359" s="17">
        <v>43209.31</v>
      </c>
      <c r="I359" s="17">
        <v>44924.88</v>
      </c>
      <c r="J359" s="17">
        <v>41983.199999999997</v>
      </c>
      <c r="K359" s="18">
        <v>-6.5000000000000002E-2</v>
      </c>
    </row>
    <row r="360" spans="1:11" x14ac:dyDescent="0.25">
      <c r="A360" s="15" t="s">
        <v>136</v>
      </c>
      <c r="B360" s="16">
        <v>822314</v>
      </c>
      <c r="C360" s="16">
        <v>2110</v>
      </c>
      <c r="D360" s="15" t="s">
        <v>17</v>
      </c>
      <c r="E360" s="17">
        <v>3223.26</v>
      </c>
      <c r="F360" s="17">
        <v>2349.88</v>
      </c>
      <c r="G360" s="17">
        <v>2820.68</v>
      </c>
      <c r="H360" s="17">
        <v>1922.92</v>
      </c>
      <c r="I360" s="17">
        <v>2809.81</v>
      </c>
      <c r="J360" s="17">
        <v>3065.5</v>
      </c>
      <c r="K360" s="18">
        <v>9.0999999999999998E-2</v>
      </c>
    </row>
    <row r="361" spans="1:11" x14ac:dyDescent="0.25">
      <c r="A361" s="15" t="s">
        <v>136</v>
      </c>
      <c r="B361" s="16">
        <v>822314</v>
      </c>
      <c r="C361" s="16">
        <v>2120</v>
      </c>
      <c r="D361" s="15" t="s">
        <v>18</v>
      </c>
      <c r="E361" s="17">
        <v>10774.95</v>
      </c>
      <c r="F361" s="17">
        <v>10810.8</v>
      </c>
      <c r="G361" s="17">
        <v>11393.42</v>
      </c>
      <c r="H361" s="17">
        <v>7838.87</v>
      </c>
      <c r="I361" s="17">
        <v>12205.89</v>
      </c>
      <c r="J361" s="17">
        <v>13325.18</v>
      </c>
      <c r="K361" s="18">
        <v>9.1999999999999998E-2</v>
      </c>
    </row>
    <row r="362" spans="1:11" x14ac:dyDescent="0.25">
      <c r="A362" s="15" t="s">
        <v>136</v>
      </c>
      <c r="B362" s="16">
        <v>822314</v>
      </c>
      <c r="C362" s="16">
        <v>2210</v>
      </c>
      <c r="D362" s="15" t="s">
        <v>20</v>
      </c>
      <c r="E362" s="17">
        <v>333.86</v>
      </c>
      <c r="F362" s="17">
        <v>417.64</v>
      </c>
      <c r="G362" s="17">
        <v>456.47</v>
      </c>
      <c r="H362" s="17">
        <v>325.82</v>
      </c>
      <c r="I362" s="17">
        <v>457.7</v>
      </c>
      <c r="J362" s="17">
        <v>480.32</v>
      </c>
      <c r="K362" s="18">
        <v>4.9000000000000002E-2</v>
      </c>
    </row>
    <row r="363" spans="1:11" x14ac:dyDescent="0.25">
      <c r="A363" s="15" t="s">
        <v>136</v>
      </c>
      <c r="B363" s="16">
        <v>822314</v>
      </c>
      <c r="C363" s="16">
        <v>2220</v>
      </c>
      <c r="D363" s="15" t="s">
        <v>21</v>
      </c>
      <c r="E363" s="17">
        <v>525.97</v>
      </c>
      <c r="F363" s="17">
        <v>523.55999999999995</v>
      </c>
      <c r="G363" s="17">
        <v>861.23</v>
      </c>
      <c r="H363" s="17">
        <v>240.63</v>
      </c>
      <c r="I363" s="17">
        <v>651.41</v>
      </c>
      <c r="J363" s="17">
        <v>608.76</v>
      </c>
      <c r="K363" s="18">
        <v>-6.5000000000000002E-2</v>
      </c>
    </row>
    <row r="364" spans="1:11" x14ac:dyDescent="0.25">
      <c r="A364" s="15" t="s">
        <v>136</v>
      </c>
      <c r="B364" s="16">
        <v>822314</v>
      </c>
      <c r="C364" s="16">
        <v>2310</v>
      </c>
      <c r="D364" s="15" t="s">
        <v>23</v>
      </c>
      <c r="E364" s="17">
        <v>905.64</v>
      </c>
      <c r="F364" s="17">
        <v>1305.78</v>
      </c>
      <c r="G364" s="17">
        <v>1433.57</v>
      </c>
      <c r="H364" s="17">
        <v>991.76</v>
      </c>
      <c r="I364" s="17">
        <v>1410.98</v>
      </c>
      <c r="J364" s="17">
        <v>1444.28</v>
      </c>
      <c r="K364" s="18">
        <v>2.4E-2</v>
      </c>
    </row>
    <row r="365" spans="1:11" x14ac:dyDescent="0.25">
      <c r="A365" s="15" t="s">
        <v>136</v>
      </c>
      <c r="B365" s="16">
        <v>822314</v>
      </c>
      <c r="C365" s="16">
        <v>2320</v>
      </c>
      <c r="D365" s="15" t="s">
        <v>24</v>
      </c>
      <c r="E365" s="17">
        <v>1426.14</v>
      </c>
      <c r="F365" s="17">
        <v>1652.95</v>
      </c>
      <c r="G365" s="17">
        <v>2066.92</v>
      </c>
      <c r="H365" s="17">
        <v>1128.29</v>
      </c>
      <c r="I365" s="17">
        <v>2008.14</v>
      </c>
      <c r="J365" s="17">
        <v>1876.65</v>
      </c>
      <c r="K365" s="18">
        <v>-6.5000000000000002E-2</v>
      </c>
    </row>
    <row r="366" spans="1:11" x14ac:dyDescent="0.25">
      <c r="A366" s="15" t="s">
        <v>136</v>
      </c>
      <c r="B366" s="16">
        <v>822314</v>
      </c>
      <c r="C366" s="16">
        <v>2615</v>
      </c>
      <c r="D366" s="15" t="s">
        <v>25</v>
      </c>
      <c r="E366" s="17">
        <v>0</v>
      </c>
      <c r="F366" s="17">
        <v>0</v>
      </c>
      <c r="G366" s="17">
        <v>0</v>
      </c>
      <c r="H366" s="17">
        <v>0</v>
      </c>
      <c r="I366" s="17">
        <v>52.71</v>
      </c>
      <c r="J366" s="17">
        <v>265.01</v>
      </c>
      <c r="K366" s="18">
        <v>4.0279999999999996</v>
      </c>
    </row>
    <row r="367" spans="1:11" x14ac:dyDescent="0.25">
      <c r="A367" s="15" t="s">
        <v>136</v>
      </c>
      <c r="B367" s="16">
        <v>822314</v>
      </c>
      <c r="C367" s="16">
        <v>2625</v>
      </c>
      <c r="D367" s="15" t="s">
        <v>25</v>
      </c>
      <c r="E367" s="17">
        <v>0</v>
      </c>
      <c r="F367" s="17">
        <v>0</v>
      </c>
      <c r="G367" s="17">
        <v>0</v>
      </c>
      <c r="H367" s="17">
        <v>0</v>
      </c>
      <c r="I367" s="17">
        <v>75.02</v>
      </c>
      <c r="J367" s="17">
        <v>335.87</v>
      </c>
      <c r="K367" s="18">
        <v>3.4769999999999999</v>
      </c>
    </row>
    <row r="368" spans="1:11" x14ac:dyDescent="0.25">
      <c r="A368" s="15" t="s">
        <v>136</v>
      </c>
      <c r="B368" s="16">
        <v>822314</v>
      </c>
      <c r="C368" s="16">
        <v>6500</v>
      </c>
      <c r="D368" s="15" t="s">
        <v>60</v>
      </c>
      <c r="E368" s="17">
        <v>359.35</v>
      </c>
      <c r="F368" s="17">
        <v>481.18</v>
      </c>
      <c r="G368" s="17">
        <v>655.76</v>
      </c>
      <c r="H368" s="17">
        <v>982.8</v>
      </c>
      <c r="I368" s="17">
        <v>1000</v>
      </c>
      <c r="J368" s="17">
        <v>1000</v>
      </c>
      <c r="K368" s="18">
        <v>0</v>
      </c>
    </row>
    <row r="369" spans="1:11" x14ac:dyDescent="0.25">
      <c r="A369" s="15" t="s">
        <v>136</v>
      </c>
      <c r="B369" s="16">
        <v>822314</v>
      </c>
      <c r="C369" s="16">
        <v>6510</v>
      </c>
      <c r="D369" s="15" t="s">
        <v>137</v>
      </c>
      <c r="E369" s="17">
        <v>364</v>
      </c>
      <c r="F369" s="17">
        <v>336</v>
      </c>
      <c r="G369" s="17">
        <v>336</v>
      </c>
      <c r="H369" s="17">
        <v>252</v>
      </c>
      <c r="I369" s="17">
        <v>1000</v>
      </c>
      <c r="J369" s="17">
        <v>1000</v>
      </c>
      <c r="K369" s="18">
        <v>0</v>
      </c>
    </row>
    <row r="370" spans="1:11" x14ac:dyDescent="0.25">
      <c r="A370" s="15" t="s">
        <v>136</v>
      </c>
      <c r="B370" s="16">
        <v>822314</v>
      </c>
      <c r="C370" s="16">
        <v>7341</v>
      </c>
      <c r="D370" s="15" t="s">
        <v>138</v>
      </c>
      <c r="E370" s="17">
        <v>778.29</v>
      </c>
      <c r="F370" s="17">
        <v>707.39</v>
      </c>
      <c r="G370" s="17">
        <v>1610.84</v>
      </c>
      <c r="H370" s="17">
        <v>767.9</v>
      </c>
      <c r="I370" s="17">
        <v>2500</v>
      </c>
      <c r="J370" s="17">
        <v>2500</v>
      </c>
      <c r="K370" s="18">
        <v>0</v>
      </c>
    </row>
    <row r="371" spans="1:11" x14ac:dyDescent="0.25">
      <c r="A371" s="15" t="s">
        <v>136</v>
      </c>
      <c r="B371" s="16">
        <v>822314</v>
      </c>
      <c r="C371" s="16">
        <v>7351</v>
      </c>
      <c r="D371" s="15" t="s">
        <v>139</v>
      </c>
      <c r="E371" s="17">
        <v>6412.45</v>
      </c>
      <c r="F371" s="17">
        <v>8170.63</v>
      </c>
      <c r="G371" s="17">
        <v>7412.02</v>
      </c>
      <c r="H371" s="17">
        <v>7186.6</v>
      </c>
      <c r="I371" s="17">
        <v>7570</v>
      </c>
      <c r="J371" s="17">
        <v>7570</v>
      </c>
      <c r="K371" s="18">
        <v>0</v>
      </c>
    </row>
    <row r="372" spans="1:11" x14ac:dyDescent="0.25">
      <c r="A372" s="15" t="s">
        <v>140</v>
      </c>
      <c r="B372" s="16">
        <v>822414</v>
      </c>
      <c r="C372" s="16">
        <v>3302</v>
      </c>
      <c r="D372" s="15" t="s">
        <v>63</v>
      </c>
      <c r="E372" s="17">
        <v>0</v>
      </c>
      <c r="F372" s="17">
        <v>315</v>
      </c>
      <c r="G372" s="17">
        <v>0</v>
      </c>
      <c r="H372" s="17">
        <v>0</v>
      </c>
      <c r="I372" s="17">
        <v>1000</v>
      </c>
      <c r="J372" s="17">
        <v>1000</v>
      </c>
      <c r="K372" s="18">
        <v>0</v>
      </c>
    </row>
    <row r="373" spans="1:11" x14ac:dyDescent="0.25">
      <c r="A373" s="15" t="s">
        <v>141</v>
      </c>
      <c r="B373" s="16">
        <v>824007</v>
      </c>
      <c r="C373" s="16">
        <v>1047</v>
      </c>
      <c r="D373" s="15" t="s">
        <v>65</v>
      </c>
      <c r="E373" s="17">
        <v>252125</v>
      </c>
      <c r="F373" s="17">
        <v>265379.92</v>
      </c>
      <c r="G373" s="17">
        <v>279971</v>
      </c>
      <c r="H373" s="17">
        <v>293755.21999999997</v>
      </c>
      <c r="I373" s="17">
        <v>289791.83</v>
      </c>
      <c r="J373" s="17">
        <v>304515.90000000002</v>
      </c>
      <c r="K373" s="18">
        <v>5.0999999999999997E-2</v>
      </c>
    </row>
    <row r="374" spans="1:11" x14ac:dyDescent="0.25">
      <c r="A374" s="15" t="s">
        <v>141</v>
      </c>
      <c r="B374" s="16">
        <v>824007</v>
      </c>
      <c r="C374" s="16">
        <v>1183</v>
      </c>
      <c r="D374" s="15" t="s">
        <v>66</v>
      </c>
      <c r="E374" s="17">
        <v>70387.69</v>
      </c>
      <c r="F374" s="17">
        <v>96083.87</v>
      </c>
      <c r="G374" s="17">
        <v>99167.64</v>
      </c>
      <c r="H374" s="17">
        <v>108299.84</v>
      </c>
      <c r="I374" s="17">
        <v>100722.56</v>
      </c>
      <c r="J374" s="17">
        <v>103300.4</v>
      </c>
      <c r="K374" s="18">
        <v>2.5999999999999999E-2</v>
      </c>
    </row>
    <row r="375" spans="1:11" x14ac:dyDescent="0.25">
      <c r="A375" s="15" t="s">
        <v>141</v>
      </c>
      <c r="B375" s="16">
        <v>824007</v>
      </c>
      <c r="C375" s="16">
        <v>1283</v>
      </c>
      <c r="D375" s="15" t="s">
        <v>108</v>
      </c>
      <c r="E375" s="17">
        <v>10027.379999999999</v>
      </c>
      <c r="F375" s="17">
        <v>524</v>
      </c>
      <c r="G375" s="17">
        <v>828</v>
      </c>
      <c r="H375" s="17">
        <v>500.5</v>
      </c>
      <c r="I375" s="17">
        <v>1200</v>
      </c>
      <c r="J375" s="17">
        <v>1200</v>
      </c>
      <c r="K375" s="18">
        <v>0</v>
      </c>
    </row>
    <row r="376" spans="1:11" x14ac:dyDescent="0.25">
      <c r="A376" s="15" t="s">
        <v>141</v>
      </c>
      <c r="B376" s="16">
        <v>824007</v>
      </c>
      <c r="C376" s="16">
        <v>2140</v>
      </c>
      <c r="D376" s="15" t="s">
        <v>68</v>
      </c>
      <c r="E376" s="17">
        <v>60563.62</v>
      </c>
      <c r="F376" s="17">
        <v>62709.79</v>
      </c>
      <c r="G376" s="17">
        <v>64965.43</v>
      </c>
      <c r="H376" s="17">
        <v>48303.67</v>
      </c>
      <c r="I376" s="17">
        <v>66914.69</v>
      </c>
      <c r="J376" s="17">
        <v>72715.009999999995</v>
      </c>
      <c r="K376" s="18">
        <v>8.6999999999999994E-2</v>
      </c>
    </row>
    <row r="377" spans="1:11" x14ac:dyDescent="0.25">
      <c r="A377" s="15" t="s">
        <v>141</v>
      </c>
      <c r="B377" s="16">
        <v>824007</v>
      </c>
      <c r="C377" s="16">
        <v>2180</v>
      </c>
      <c r="D377" s="15" t="s">
        <v>69</v>
      </c>
      <c r="E377" s="17">
        <v>10904.44</v>
      </c>
      <c r="F377" s="17">
        <v>10753.05</v>
      </c>
      <c r="G377" s="17">
        <v>14498.3</v>
      </c>
      <c r="H377" s="17">
        <v>17625.29</v>
      </c>
      <c r="I377" s="17">
        <v>15143.62</v>
      </c>
      <c r="J377" s="17">
        <v>32151.79</v>
      </c>
      <c r="K377" s="18">
        <v>1.123</v>
      </c>
    </row>
    <row r="378" spans="1:11" x14ac:dyDescent="0.25">
      <c r="A378" s="15" t="s">
        <v>141</v>
      </c>
      <c r="B378" s="16">
        <v>824007</v>
      </c>
      <c r="C378" s="16">
        <v>2240</v>
      </c>
      <c r="D378" s="15" t="s">
        <v>71</v>
      </c>
      <c r="E378" s="17">
        <v>3826.51</v>
      </c>
      <c r="F378" s="17">
        <v>3981.56</v>
      </c>
      <c r="G378" s="17">
        <v>3954.31</v>
      </c>
      <c r="H378" s="17">
        <v>2854.71</v>
      </c>
      <c r="I378" s="17">
        <v>4201.9799999999996</v>
      </c>
      <c r="J378" s="17">
        <v>4415.4799999999996</v>
      </c>
      <c r="K378" s="18">
        <v>5.0999999999999997E-2</v>
      </c>
    </row>
    <row r="379" spans="1:11" x14ac:dyDescent="0.25">
      <c r="A379" s="15" t="s">
        <v>141</v>
      </c>
      <c r="B379" s="16">
        <v>824007</v>
      </c>
      <c r="C379" s="16">
        <v>2280</v>
      </c>
      <c r="D379" s="15" t="s">
        <v>72</v>
      </c>
      <c r="E379" s="17">
        <v>5795.71</v>
      </c>
      <c r="F379" s="17">
        <v>7228.36</v>
      </c>
      <c r="G379" s="17">
        <v>7714.97</v>
      </c>
      <c r="H379" s="17">
        <v>4900.59</v>
      </c>
      <c r="I379" s="17">
        <v>7705.28</v>
      </c>
      <c r="J379" s="17">
        <v>7902.48</v>
      </c>
      <c r="K379" s="18">
        <v>2.5999999999999999E-2</v>
      </c>
    </row>
    <row r="380" spans="1:11" x14ac:dyDescent="0.25">
      <c r="A380" s="15" t="s">
        <v>141</v>
      </c>
      <c r="B380" s="16">
        <v>824007</v>
      </c>
      <c r="C380" s="16">
        <v>2340</v>
      </c>
      <c r="D380" s="15" t="s">
        <v>73</v>
      </c>
      <c r="E380" s="17">
        <v>21481.040000000001</v>
      </c>
      <c r="F380" s="17">
        <v>21739.58</v>
      </c>
      <c r="G380" s="17">
        <v>20444.28</v>
      </c>
      <c r="H380" s="17">
        <v>14025.07</v>
      </c>
      <c r="I380" s="17">
        <v>22953.69</v>
      </c>
      <c r="J380" s="17">
        <v>23611.86</v>
      </c>
      <c r="K380" s="18">
        <v>2.9000000000000001E-2</v>
      </c>
    </row>
    <row r="381" spans="1:11" x14ac:dyDescent="0.25">
      <c r="A381" s="15" t="s">
        <v>141</v>
      </c>
      <c r="B381" s="16">
        <v>824007</v>
      </c>
      <c r="C381" s="16">
        <v>2380</v>
      </c>
      <c r="D381" s="15" t="s">
        <v>74</v>
      </c>
      <c r="E381" s="17">
        <v>2901.6</v>
      </c>
      <c r="F381" s="17">
        <v>4772.5600000000004</v>
      </c>
      <c r="G381" s="17">
        <v>4956.17</v>
      </c>
      <c r="H381" s="17">
        <v>3501.14</v>
      </c>
      <c r="I381" s="17">
        <v>5719.83</v>
      </c>
      <c r="J381" s="17">
        <v>5866.22</v>
      </c>
      <c r="K381" s="18">
        <v>2.5999999999999999E-2</v>
      </c>
    </row>
    <row r="382" spans="1:11" x14ac:dyDescent="0.25">
      <c r="A382" s="15" t="s">
        <v>141</v>
      </c>
      <c r="B382" s="16">
        <v>824007</v>
      </c>
      <c r="C382" s="16">
        <v>2645</v>
      </c>
      <c r="D382" s="15" t="s">
        <v>25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2436.13</v>
      </c>
      <c r="K382" s="18">
        <v>0</v>
      </c>
    </row>
    <row r="383" spans="1:11" x14ac:dyDescent="0.25">
      <c r="A383" s="15" t="s">
        <v>141</v>
      </c>
      <c r="B383" s="16">
        <v>824007</v>
      </c>
      <c r="C383" s="16">
        <v>2685</v>
      </c>
      <c r="D383" s="15" t="s">
        <v>25</v>
      </c>
      <c r="E383" s="17">
        <v>0</v>
      </c>
      <c r="F383" s="17">
        <v>0</v>
      </c>
      <c r="G383" s="17">
        <v>0</v>
      </c>
      <c r="H383" s="17">
        <v>0</v>
      </c>
      <c r="I383" s="17">
        <v>168.21</v>
      </c>
      <c r="J383" s="17">
        <v>826.4</v>
      </c>
      <c r="K383" s="18">
        <v>3.9129999999999998</v>
      </c>
    </row>
    <row r="384" spans="1:11" x14ac:dyDescent="0.25">
      <c r="A384" s="15" t="s">
        <v>142</v>
      </c>
      <c r="B384" s="16">
        <v>824014</v>
      </c>
      <c r="C384" s="16">
        <v>4300</v>
      </c>
      <c r="D384" s="15" t="s">
        <v>55</v>
      </c>
      <c r="E384" s="17">
        <v>379</v>
      </c>
      <c r="F384" s="17">
        <v>399</v>
      </c>
      <c r="G384" s="17">
        <v>419</v>
      </c>
      <c r="H384" s="17">
        <v>522.02</v>
      </c>
      <c r="I384" s="17">
        <v>500</v>
      </c>
      <c r="J384" s="17">
        <v>650</v>
      </c>
      <c r="K384" s="18">
        <v>0.3</v>
      </c>
    </row>
    <row r="385" spans="1:11" x14ac:dyDescent="0.25">
      <c r="A385" s="15" t="s">
        <v>142</v>
      </c>
      <c r="B385" s="16">
        <v>824014</v>
      </c>
      <c r="C385" s="16">
        <v>5310</v>
      </c>
      <c r="D385" s="15" t="s">
        <v>76</v>
      </c>
      <c r="E385" s="17">
        <v>493.18</v>
      </c>
      <c r="F385" s="17">
        <v>525.34</v>
      </c>
      <c r="G385" s="17">
        <v>939.29</v>
      </c>
      <c r="H385" s="17">
        <v>219.19</v>
      </c>
      <c r="I385" s="17">
        <v>600</v>
      </c>
      <c r="J385" s="17">
        <v>600</v>
      </c>
      <c r="K385" s="18">
        <v>0</v>
      </c>
    </row>
    <row r="386" spans="1:11" x14ac:dyDescent="0.25">
      <c r="A386" s="15" t="s">
        <v>142</v>
      </c>
      <c r="B386" s="16">
        <v>824014</v>
      </c>
      <c r="C386" s="16">
        <v>5320</v>
      </c>
      <c r="D386" s="15" t="s">
        <v>77</v>
      </c>
      <c r="E386" s="17">
        <v>5341.82</v>
      </c>
      <c r="F386" s="17">
        <v>5142.42</v>
      </c>
      <c r="G386" s="17">
        <v>5314.52</v>
      </c>
      <c r="H386" s="17">
        <v>3404.28</v>
      </c>
      <c r="I386" s="17">
        <v>5500</v>
      </c>
      <c r="J386" s="17">
        <v>5500</v>
      </c>
      <c r="K386" s="18">
        <v>0</v>
      </c>
    </row>
    <row r="387" spans="1:11" x14ac:dyDescent="0.25">
      <c r="A387" s="15" t="s">
        <v>142</v>
      </c>
      <c r="B387" s="16">
        <v>824014</v>
      </c>
      <c r="C387" s="16">
        <v>5810</v>
      </c>
      <c r="D387" s="15" t="s">
        <v>30</v>
      </c>
      <c r="E387" s="17">
        <v>662</v>
      </c>
      <c r="F387" s="17">
        <v>702.51</v>
      </c>
      <c r="G387" s="17">
        <v>763.15</v>
      </c>
      <c r="H387" s="17">
        <v>844</v>
      </c>
      <c r="I387" s="17">
        <v>2000</v>
      </c>
      <c r="J387" s="17">
        <v>2000</v>
      </c>
      <c r="K387" s="18">
        <v>0</v>
      </c>
    </row>
    <row r="388" spans="1:11" x14ac:dyDescent="0.25">
      <c r="A388" s="15" t="s">
        <v>142</v>
      </c>
      <c r="B388" s="16">
        <v>824014</v>
      </c>
      <c r="C388" s="16">
        <v>6100</v>
      </c>
      <c r="D388" s="15" t="s">
        <v>31</v>
      </c>
      <c r="E388" s="17">
        <v>140</v>
      </c>
      <c r="F388" s="17">
        <v>1050</v>
      </c>
      <c r="G388" s="17">
        <v>505.68</v>
      </c>
      <c r="H388" s="17">
        <v>410.42</v>
      </c>
      <c r="I388" s="17">
        <v>1019.74</v>
      </c>
      <c r="J388" s="17">
        <v>1050</v>
      </c>
      <c r="K388" s="18">
        <v>0.03</v>
      </c>
    </row>
    <row r="389" spans="1:11" x14ac:dyDescent="0.25">
      <c r="A389" s="15" t="s">
        <v>142</v>
      </c>
      <c r="B389" s="16">
        <v>824014</v>
      </c>
      <c r="C389" s="16">
        <v>6410</v>
      </c>
      <c r="D389" s="15" t="s">
        <v>39</v>
      </c>
      <c r="E389" s="17">
        <v>87.49</v>
      </c>
      <c r="F389" s="17">
        <v>75.430000000000007</v>
      </c>
      <c r="G389" s="17">
        <v>167.43</v>
      </c>
      <c r="H389" s="17">
        <v>93.3</v>
      </c>
      <c r="I389" s="17">
        <v>180</v>
      </c>
      <c r="J389" s="17">
        <v>180</v>
      </c>
      <c r="K389" s="18">
        <v>0</v>
      </c>
    </row>
    <row r="390" spans="1:11" x14ac:dyDescent="0.25">
      <c r="A390" s="15" t="s">
        <v>142</v>
      </c>
      <c r="B390" s="16">
        <v>824014</v>
      </c>
      <c r="C390" s="16">
        <v>8100</v>
      </c>
      <c r="D390" s="15" t="s">
        <v>78</v>
      </c>
      <c r="E390" s="17">
        <v>769</v>
      </c>
      <c r="F390" s="17">
        <v>1878</v>
      </c>
      <c r="G390" s="17">
        <v>1458</v>
      </c>
      <c r="H390" s="17">
        <v>1197</v>
      </c>
      <c r="I390" s="17">
        <v>2000</v>
      </c>
      <c r="J390" s="17">
        <v>2000</v>
      </c>
      <c r="K390" s="18">
        <v>0</v>
      </c>
    </row>
    <row r="391" spans="1:11" x14ac:dyDescent="0.25">
      <c r="A391" s="15" t="s">
        <v>143</v>
      </c>
      <c r="B391" s="16">
        <v>827014</v>
      </c>
      <c r="C391" s="16">
        <v>1186</v>
      </c>
      <c r="D391" s="15" t="s">
        <v>80</v>
      </c>
      <c r="E391" s="17">
        <v>3294.64</v>
      </c>
      <c r="F391" s="17">
        <v>3775.2</v>
      </c>
      <c r="G391" s="17">
        <v>5350.06</v>
      </c>
      <c r="H391" s="17">
        <v>1793.67</v>
      </c>
      <c r="I391" s="17">
        <v>4000</v>
      </c>
      <c r="J391" s="17">
        <v>4000</v>
      </c>
      <c r="K391" s="18">
        <v>0</v>
      </c>
    </row>
    <row r="392" spans="1:11" x14ac:dyDescent="0.25">
      <c r="A392" s="15" t="s">
        <v>143</v>
      </c>
      <c r="B392" s="16">
        <v>827014</v>
      </c>
      <c r="C392" s="16">
        <v>2280</v>
      </c>
      <c r="D392" s="15" t="s">
        <v>81</v>
      </c>
      <c r="E392" s="17">
        <v>0</v>
      </c>
      <c r="F392" s="17">
        <v>288.82</v>
      </c>
      <c r="G392" s="17">
        <v>409.28</v>
      </c>
      <c r="H392" s="17">
        <v>137.21</v>
      </c>
      <c r="I392" s="17">
        <v>306</v>
      </c>
      <c r="J392" s="17">
        <v>306</v>
      </c>
      <c r="K392" s="18">
        <v>0</v>
      </c>
    </row>
    <row r="393" spans="1:11" x14ac:dyDescent="0.25">
      <c r="A393" s="15" t="s">
        <v>143</v>
      </c>
      <c r="B393" s="16">
        <v>827014</v>
      </c>
      <c r="C393" s="16">
        <v>2330</v>
      </c>
      <c r="D393" s="15" t="s">
        <v>74</v>
      </c>
      <c r="E393" s="17">
        <v>0</v>
      </c>
      <c r="F393" s="17">
        <v>286.91000000000003</v>
      </c>
      <c r="G393" s="17">
        <v>187.24</v>
      </c>
      <c r="H393" s="17">
        <v>89.15</v>
      </c>
      <c r="I393" s="17">
        <v>408</v>
      </c>
      <c r="J393" s="17">
        <v>408</v>
      </c>
      <c r="K393" s="18">
        <v>0</v>
      </c>
    </row>
    <row r="394" spans="1:11" x14ac:dyDescent="0.25">
      <c r="A394" s="15" t="s">
        <v>143</v>
      </c>
      <c r="B394" s="16">
        <v>827014</v>
      </c>
      <c r="C394" s="16">
        <v>2685</v>
      </c>
      <c r="D394" s="15" t="s">
        <v>25</v>
      </c>
      <c r="E394" s="17">
        <v>0</v>
      </c>
      <c r="F394" s="17">
        <v>0</v>
      </c>
      <c r="G394" s="17">
        <v>0</v>
      </c>
      <c r="H394" s="17">
        <v>0</v>
      </c>
      <c r="I394" s="17">
        <v>6.68</v>
      </c>
      <c r="J394" s="17">
        <v>32</v>
      </c>
      <c r="K394" s="18">
        <v>3.79</v>
      </c>
    </row>
    <row r="395" spans="1:11" x14ac:dyDescent="0.25">
      <c r="A395" s="15" t="s">
        <v>143</v>
      </c>
      <c r="B395" s="16">
        <v>827014</v>
      </c>
      <c r="C395" s="16">
        <v>3401</v>
      </c>
      <c r="D395" s="15" t="s">
        <v>111</v>
      </c>
      <c r="E395" s="17">
        <v>16411.5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8">
        <v>0</v>
      </c>
    </row>
    <row r="396" spans="1:11" x14ac:dyDescent="0.25">
      <c r="A396" s="15" t="s">
        <v>143</v>
      </c>
      <c r="B396" s="16">
        <v>827014</v>
      </c>
      <c r="C396" s="16">
        <v>5801</v>
      </c>
      <c r="D396" s="15" t="s">
        <v>82</v>
      </c>
      <c r="E396" s="17">
        <v>0</v>
      </c>
      <c r="F396" s="17">
        <v>6</v>
      </c>
      <c r="G396" s="17">
        <v>27</v>
      </c>
      <c r="H396" s="17">
        <v>6</v>
      </c>
      <c r="I396" s="17">
        <v>0</v>
      </c>
      <c r="J396" s="17">
        <v>0</v>
      </c>
      <c r="K396" s="18">
        <v>0</v>
      </c>
    </row>
    <row r="397" spans="1:11" x14ac:dyDescent="0.25">
      <c r="A397" s="15" t="s">
        <v>143</v>
      </c>
      <c r="B397" s="16">
        <v>827014</v>
      </c>
      <c r="C397" s="16">
        <v>6280</v>
      </c>
      <c r="D397" s="15" t="s">
        <v>83</v>
      </c>
      <c r="E397" s="17">
        <v>-3663.99</v>
      </c>
      <c r="F397" s="17">
        <v>2030.4</v>
      </c>
      <c r="G397" s="17">
        <v>2210.39</v>
      </c>
      <c r="H397" s="17">
        <v>773.5</v>
      </c>
      <c r="I397" s="17">
        <v>2000</v>
      </c>
      <c r="J397" s="17">
        <v>2200</v>
      </c>
      <c r="K397" s="18">
        <v>0.1</v>
      </c>
    </row>
    <row r="398" spans="1:11" x14ac:dyDescent="0.25">
      <c r="A398" s="15" t="s">
        <v>144</v>
      </c>
      <c r="B398" s="16">
        <v>827114</v>
      </c>
      <c r="C398" s="16">
        <v>1186</v>
      </c>
      <c r="D398" s="15" t="s">
        <v>80</v>
      </c>
      <c r="E398" s="17">
        <v>2059.56</v>
      </c>
      <c r="F398" s="17">
        <v>345.04</v>
      </c>
      <c r="G398" s="17">
        <v>1949.17</v>
      </c>
      <c r="H398" s="17">
        <v>1381.56</v>
      </c>
      <c r="I398" s="17">
        <v>2000</v>
      </c>
      <c r="J398" s="17">
        <v>2000</v>
      </c>
      <c r="K398" s="18">
        <v>0</v>
      </c>
    </row>
    <row r="399" spans="1:11" x14ac:dyDescent="0.25">
      <c r="A399" s="15" t="s">
        <v>144</v>
      </c>
      <c r="B399" s="16">
        <v>827114</v>
      </c>
      <c r="C399" s="16">
        <v>2280</v>
      </c>
      <c r="D399" s="15" t="s">
        <v>81</v>
      </c>
      <c r="E399" s="17">
        <v>0</v>
      </c>
      <c r="F399" s="17">
        <v>26.4</v>
      </c>
      <c r="G399" s="17">
        <v>198.61</v>
      </c>
      <c r="H399" s="17">
        <v>105.69</v>
      </c>
      <c r="I399" s="17">
        <v>153</v>
      </c>
      <c r="J399" s="17">
        <v>153</v>
      </c>
      <c r="K399" s="18">
        <v>0</v>
      </c>
    </row>
    <row r="400" spans="1:11" x14ac:dyDescent="0.25">
      <c r="A400" s="15" t="s">
        <v>144</v>
      </c>
      <c r="B400" s="16">
        <v>827114</v>
      </c>
      <c r="C400" s="16">
        <v>2330</v>
      </c>
      <c r="D400" s="15" t="s">
        <v>74</v>
      </c>
      <c r="E400" s="17">
        <v>0</v>
      </c>
      <c r="F400" s="17">
        <v>27.51</v>
      </c>
      <c r="G400" s="17">
        <v>112.82</v>
      </c>
      <c r="H400" s="17">
        <v>41.23</v>
      </c>
      <c r="I400" s="17">
        <v>204</v>
      </c>
      <c r="J400" s="17">
        <v>204</v>
      </c>
      <c r="K400" s="18">
        <v>0</v>
      </c>
    </row>
    <row r="401" spans="1:11" x14ac:dyDescent="0.25">
      <c r="A401" s="15" t="s">
        <v>144</v>
      </c>
      <c r="B401" s="16">
        <v>827114</v>
      </c>
      <c r="C401" s="16">
        <v>2685</v>
      </c>
      <c r="D401" s="15" t="s">
        <v>25</v>
      </c>
      <c r="E401" s="17">
        <v>0</v>
      </c>
      <c r="F401" s="17">
        <v>0</v>
      </c>
      <c r="G401" s="17">
        <v>0</v>
      </c>
      <c r="H401" s="17">
        <v>0</v>
      </c>
      <c r="I401" s="17">
        <v>3.34</v>
      </c>
      <c r="J401" s="17">
        <v>16</v>
      </c>
      <c r="K401" s="18">
        <v>3.79</v>
      </c>
    </row>
    <row r="402" spans="1:11" x14ac:dyDescent="0.25">
      <c r="A402" s="15" t="s">
        <v>144</v>
      </c>
      <c r="B402" s="16">
        <v>827114</v>
      </c>
      <c r="C402" s="16">
        <v>6280</v>
      </c>
      <c r="D402" s="15" t="s">
        <v>83</v>
      </c>
      <c r="E402" s="17">
        <v>555</v>
      </c>
      <c r="F402" s="17">
        <v>76.5</v>
      </c>
      <c r="G402" s="17">
        <v>793.5</v>
      </c>
      <c r="H402" s="17">
        <v>873.8</v>
      </c>
      <c r="I402" s="17">
        <v>1100</v>
      </c>
      <c r="J402" s="17">
        <v>1100</v>
      </c>
      <c r="K402" s="18">
        <v>0</v>
      </c>
    </row>
    <row r="403" spans="1:11" x14ac:dyDescent="0.25">
      <c r="A403" s="15" t="s">
        <v>145</v>
      </c>
      <c r="B403" s="16">
        <v>891407</v>
      </c>
      <c r="C403" s="16">
        <v>1131</v>
      </c>
      <c r="D403" s="15" t="s">
        <v>146</v>
      </c>
      <c r="E403" s="17">
        <v>3247</v>
      </c>
      <c r="F403" s="17">
        <v>0</v>
      </c>
      <c r="G403" s="17">
        <v>0</v>
      </c>
      <c r="H403" s="17">
        <v>0</v>
      </c>
      <c r="I403" s="17">
        <v>3247</v>
      </c>
      <c r="J403" s="17">
        <v>3247</v>
      </c>
      <c r="K403" s="18">
        <v>0</v>
      </c>
    </row>
    <row r="404" spans="1:11" x14ac:dyDescent="0.25">
      <c r="A404" s="15" t="s">
        <v>145</v>
      </c>
      <c r="B404" s="16">
        <v>891407</v>
      </c>
      <c r="C404" s="16">
        <v>1133</v>
      </c>
      <c r="D404" s="15" t="s">
        <v>114</v>
      </c>
      <c r="E404" s="17">
        <v>0</v>
      </c>
      <c r="F404" s="17">
        <v>1950</v>
      </c>
      <c r="G404" s="17">
        <v>0</v>
      </c>
      <c r="H404" s="17">
        <v>4258</v>
      </c>
      <c r="I404" s="17">
        <v>6386.64</v>
      </c>
      <c r="J404" s="17">
        <v>6654.88</v>
      </c>
      <c r="K404" s="18">
        <v>4.2000000000000003E-2</v>
      </c>
    </row>
    <row r="405" spans="1:11" x14ac:dyDescent="0.25">
      <c r="A405" s="15" t="s">
        <v>145</v>
      </c>
      <c r="B405" s="16">
        <v>891407</v>
      </c>
      <c r="C405" s="16">
        <v>1134</v>
      </c>
      <c r="D405" s="15" t="s">
        <v>115</v>
      </c>
      <c r="E405" s="17">
        <v>4546</v>
      </c>
      <c r="F405" s="17">
        <v>3168</v>
      </c>
      <c r="G405" s="17">
        <v>4683</v>
      </c>
      <c r="H405" s="17">
        <v>3168</v>
      </c>
      <c r="I405" s="17">
        <v>3168</v>
      </c>
      <c r="J405" s="17">
        <v>3882.01</v>
      </c>
      <c r="K405" s="18">
        <v>0.22500000000000001</v>
      </c>
    </row>
    <row r="406" spans="1:11" x14ac:dyDescent="0.25">
      <c r="A406" s="15" t="s">
        <v>145</v>
      </c>
      <c r="B406" s="16">
        <v>891407</v>
      </c>
      <c r="C406" s="16">
        <v>1137</v>
      </c>
      <c r="D406" s="15" t="s">
        <v>147</v>
      </c>
      <c r="E406" s="17">
        <v>1108</v>
      </c>
      <c r="F406" s="17">
        <v>1218</v>
      </c>
      <c r="G406" s="17">
        <v>1679</v>
      </c>
      <c r="H406" s="17">
        <v>6989.38</v>
      </c>
      <c r="I406" s="17">
        <v>2729.37</v>
      </c>
      <c r="J406" s="17">
        <v>2994.7</v>
      </c>
      <c r="K406" s="18">
        <v>9.7000000000000003E-2</v>
      </c>
    </row>
    <row r="407" spans="1:11" x14ac:dyDescent="0.25">
      <c r="A407" s="15" t="s">
        <v>145</v>
      </c>
      <c r="B407" s="16">
        <v>891407</v>
      </c>
      <c r="C407" s="16">
        <v>1138</v>
      </c>
      <c r="D407" s="15" t="s">
        <v>148</v>
      </c>
      <c r="E407" s="17">
        <v>1218</v>
      </c>
      <c r="F407" s="17">
        <v>2331</v>
      </c>
      <c r="G407" s="17">
        <v>1968</v>
      </c>
      <c r="H407" s="17">
        <v>244</v>
      </c>
      <c r="I407" s="17">
        <v>798.33</v>
      </c>
      <c r="J407" s="17">
        <v>831.86</v>
      </c>
      <c r="K407" s="18">
        <v>4.2000000000000003E-2</v>
      </c>
    </row>
    <row r="408" spans="1:11" x14ac:dyDescent="0.25">
      <c r="A408" s="15" t="s">
        <v>145</v>
      </c>
      <c r="B408" s="16">
        <v>891407</v>
      </c>
      <c r="C408" s="16">
        <v>1142</v>
      </c>
      <c r="D408" s="15" t="s">
        <v>149</v>
      </c>
      <c r="E408" s="17">
        <v>1927</v>
      </c>
      <c r="F408" s="17">
        <v>5174</v>
      </c>
      <c r="G408" s="17">
        <v>1927</v>
      </c>
      <c r="H408" s="17">
        <v>0</v>
      </c>
      <c r="I408" s="17">
        <v>2697</v>
      </c>
      <c r="J408" s="17">
        <v>2758.86</v>
      </c>
      <c r="K408" s="18">
        <v>2.3E-2</v>
      </c>
    </row>
    <row r="409" spans="1:11" x14ac:dyDescent="0.25">
      <c r="A409" s="15" t="s">
        <v>145</v>
      </c>
      <c r="B409" s="16">
        <v>891407</v>
      </c>
      <c r="C409" s="16">
        <v>1145</v>
      </c>
      <c r="D409" s="15" t="s">
        <v>150</v>
      </c>
      <c r="E409" s="17">
        <v>0</v>
      </c>
      <c r="F409" s="17">
        <v>1706</v>
      </c>
      <c r="G409" s="17">
        <v>0</v>
      </c>
      <c r="H409" s="17">
        <v>0</v>
      </c>
      <c r="I409" s="17">
        <v>1791.12</v>
      </c>
      <c r="J409" s="17">
        <v>1885.55</v>
      </c>
      <c r="K409" s="18">
        <v>5.2999999999999999E-2</v>
      </c>
    </row>
    <row r="410" spans="1:11" x14ac:dyDescent="0.25">
      <c r="A410" s="15" t="s">
        <v>145</v>
      </c>
      <c r="B410" s="16">
        <v>891407</v>
      </c>
      <c r="C410" s="16">
        <v>1149</v>
      </c>
      <c r="D410" s="15" t="s">
        <v>151</v>
      </c>
      <c r="E410" s="17">
        <v>0</v>
      </c>
      <c r="F410" s="17">
        <v>0</v>
      </c>
      <c r="G410" s="17">
        <v>0</v>
      </c>
      <c r="H410" s="17">
        <v>0</v>
      </c>
      <c r="I410" s="17">
        <v>798.33</v>
      </c>
      <c r="J410" s="17">
        <v>831.86</v>
      </c>
      <c r="K410" s="18">
        <v>4.2000000000000003E-2</v>
      </c>
    </row>
    <row r="411" spans="1:11" x14ac:dyDescent="0.25">
      <c r="A411" s="15" t="s">
        <v>145</v>
      </c>
      <c r="B411" s="16">
        <v>891407</v>
      </c>
      <c r="C411" s="16">
        <v>1150</v>
      </c>
      <c r="D411" s="15" t="s">
        <v>152</v>
      </c>
      <c r="E411" s="17">
        <v>0</v>
      </c>
      <c r="F411" s="17">
        <v>0</v>
      </c>
      <c r="G411" s="17">
        <v>1900</v>
      </c>
      <c r="H411" s="17">
        <v>400</v>
      </c>
      <c r="I411" s="17">
        <v>3400</v>
      </c>
      <c r="J411" s="17">
        <v>3400</v>
      </c>
      <c r="K411" s="18">
        <v>0</v>
      </c>
    </row>
    <row r="412" spans="1:11" x14ac:dyDescent="0.25">
      <c r="A412" s="15" t="s">
        <v>145</v>
      </c>
      <c r="B412" s="16">
        <v>891407</v>
      </c>
      <c r="C412" s="16">
        <v>1185</v>
      </c>
      <c r="D412" s="15" t="s">
        <v>116</v>
      </c>
      <c r="E412" s="17">
        <v>27586.83</v>
      </c>
      <c r="F412" s="17">
        <v>28898.59</v>
      </c>
      <c r="G412" s="17">
        <v>30612.14</v>
      </c>
      <c r="H412" s="17">
        <v>36941.599999999999</v>
      </c>
      <c r="I412" s="17">
        <v>34320</v>
      </c>
      <c r="J412" s="17">
        <v>35585</v>
      </c>
      <c r="K412" s="18">
        <v>3.6999999999999998E-2</v>
      </c>
    </row>
    <row r="413" spans="1:11" x14ac:dyDescent="0.25">
      <c r="A413" s="15" t="s">
        <v>145</v>
      </c>
      <c r="B413" s="16">
        <v>891407</v>
      </c>
      <c r="C413" s="16">
        <v>2180</v>
      </c>
      <c r="D413" s="15" t="s">
        <v>69</v>
      </c>
      <c r="E413" s="17">
        <v>26385.599999999999</v>
      </c>
      <c r="F413" s="17">
        <v>26164.09</v>
      </c>
      <c r="G413" s="17">
        <v>26927.96</v>
      </c>
      <c r="H413" s="17">
        <v>20187.54</v>
      </c>
      <c r="I413" s="17">
        <v>30284.61</v>
      </c>
      <c r="J413" s="17">
        <v>33027.120000000003</v>
      </c>
      <c r="K413" s="18">
        <v>9.0999999999999998E-2</v>
      </c>
    </row>
    <row r="414" spans="1:11" x14ac:dyDescent="0.25">
      <c r="A414" s="15" t="s">
        <v>145</v>
      </c>
      <c r="B414" s="16">
        <v>891407</v>
      </c>
      <c r="C414" s="16">
        <v>2200</v>
      </c>
      <c r="D414" s="15" t="s">
        <v>153</v>
      </c>
      <c r="E414" s="17">
        <v>174.1</v>
      </c>
      <c r="F414" s="17">
        <v>330.36</v>
      </c>
      <c r="G414" s="17">
        <v>165.96</v>
      </c>
      <c r="H414" s="17">
        <v>183.11</v>
      </c>
      <c r="I414" s="17">
        <v>1913.71</v>
      </c>
      <c r="J414" s="17">
        <v>2026.23</v>
      </c>
      <c r="K414" s="18">
        <v>5.8999999999999997E-2</v>
      </c>
    </row>
    <row r="415" spans="1:11" x14ac:dyDescent="0.25">
      <c r="A415" s="15" t="s">
        <v>145</v>
      </c>
      <c r="B415" s="16">
        <v>891407</v>
      </c>
      <c r="C415" s="16">
        <v>2280</v>
      </c>
      <c r="D415" s="15" t="s">
        <v>72</v>
      </c>
      <c r="E415" s="17">
        <v>1706.69</v>
      </c>
      <c r="F415" s="17">
        <v>1795.77</v>
      </c>
      <c r="G415" s="17">
        <v>2131.9299999999998</v>
      </c>
      <c r="H415" s="17">
        <v>1811.43</v>
      </c>
      <c r="I415" s="17">
        <v>2625.48</v>
      </c>
      <c r="J415" s="17">
        <v>2722.25</v>
      </c>
      <c r="K415" s="18">
        <v>3.6999999999999998E-2</v>
      </c>
    </row>
    <row r="416" spans="1:11" x14ac:dyDescent="0.25">
      <c r="A416" s="15" t="s">
        <v>145</v>
      </c>
      <c r="B416" s="16">
        <v>891407</v>
      </c>
      <c r="C416" s="16">
        <v>2310</v>
      </c>
      <c r="D416" s="15" t="s">
        <v>46</v>
      </c>
      <c r="E416" s="17">
        <v>248.09</v>
      </c>
      <c r="F416" s="17">
        <v>618.69000000000005</v>
      </c>
      <c r="G416" s="17">
        <v>311.54000000000002</v>
      </c>
      <c r="H416" s="17">
        <v>344.72</v>
      </c>
      <c r="I416" s="17">
        <v>0</v>
      </c>
      <c r="J416" s="17">
        <v>0</v>
      </c>
      <c r="K416" s="18">
        <v>0</v>
      </c>
    </row>
    <row r="417" spans="1:11" x14ac:dyDescent="0.25">
      <c r="A417" s="15" t="s">
        <v>145</v>
      </c>
      <c r="B417" s="16">
        <v>891407</v>
      </c>
      <c r="C417" s="16">
        <v>2320</v>
      </c>
      <c r="D417" s="15" t="s">
        <v>24</v>
      </c>
      <c r="E417" s="17">
        <v>74.760000000000005</v>
      </c>
      <c r="F417" s="17">
        <v>0</v>
      </c>
      <c r="G417" s="17">
        <v>8.94</v>
      </c>
      <c r="H417" s="17">
        <v>0</v>
      </c>
      <c r="I417" s="17">
        <v>0</v>
      </c>
      <c r="J417" s="17">
        <v>0</v>
      </c>
      <c r="K417" s="18">
        <v>0</v>
      </c>
    </row>
    <row r="418" spans="1:11" x14ac:dyDescent="0.25">
      <c r="A418" s="15" t="s">
        <v>145</v>
      </c>
      <c r="B418" s="16">
        <v>891407</v>
      </c>
      <c r="C418" s="16">
        <v>2380</v>
      </c>
      <c r="D418" s="15" t="s">
        <v>74</v>
      </c>
      <c r="E418" s="17">
        <v>2953.34</v>
      </c>
      <c r="F418" s="17">
        <v>2947.64</v>
      </c>
      <c r="G418" s="17">
        <v>3285.02</v>
      </c>
      <c r="H418" s="17">
        <v>3029.28</v>
      </c>
      <c r="I418" s="17">
        <v>3500.64</v>
      </c>
      <c r="J418" s="17">
        <v>3629.67</v>
      </c>
      <c r="K418" s="18">
        <v>3.6999999999999998E-2</v>
      </c>
    </row>
    <row r="419" spans="1:11" x14ac:dyDescent="0.25">
      <c r="A419" s="15" t="s">
        <v>145</v>
      </c>
      <c r="B419" s="16">
        <v>891407</v>
      </c>
      <c r="C419" s="16">
        <v>2605</v>
      </c>
      <c r="D419" s="15" t="s">
        <v>25</v>
      </c>
      <c r="E419" s="17">
        <v>0</v>
      </c>
      <c r="F419" s="17">
        <v>0</v>
      </c>
      <c r="G419" s="17">
        <v>0</v>
      </c>
      <c r="H419" s="17">
        <v>0</v>
      </c>
      <c r="I419" s="17">
        <v>41.78</v>
      </c>
      <c r="J419" s="17">
        <v>211.89</v>
      </c>
      <c r="K419" s="18">
        <v>4.0720000000000001</v>
      </c>
    </row>
    <row r="420" spans="1:11" x14ac:dyDescent="0.25">
      <c r="A420" s="15" t="s">
        <v>145</v>
      </c>
      <c r="B420" s="16">
        <v>891407</v>
      </c>
      <c r="C420" s="16">
        <v>2685</v>
      </c>
      <c r="D420" s="15" t="s">
        <v>25</v>
      </c>
      <c r="E420" s="17">
        <v>0</v>
      </c>
      <c r="F420" s="17">
        <v>0</v>
      </c>
      <c r="G420" s="17">
        <v>0</v>
      </c>
      <c r="H420" s="17">
        <v>0</v>
      </c>
      <c r="I420" s="17">
        <v>57.31</v>
      </c>
      <c r="J420" s="17">
        <v>284.68</v>
      </c>
      <c r="K420" s="18">
        <v>3.9670000000000001</v>
      </c>
    </row>
    <row r="421" spans="1:11" x14ac:dyDescent="0.25">
      <c r="A421" s="15" t="s">
        <v>154</v>
      </c>
      <c r="B421" s="16">
        <v>891414</v>
      </c>
      <c r="C421" s="16">
        <v>6900</v>
      </c>
      <c r="D421" s="15" t="s">
        <v>86</v>
      </c>
      <c r="E421" s="17">
        <v>174</v>
      </c>
      <c r="F421" s="17">
        <v>0</v>
      </c>
      <c r="G421" s="17">
        <v>87.5</v>
      </c>
      <c r="H421" s="17">
        <v>0</v>
      </c>
      <c r="I421" s="17">
        <v>0</v>
      </c>
      <c r="J421" s="17">
        <v>200</v>
      </c>
      <c r="K421" s="18">
        <v>0</v>
      </c>
    </row>
    <row r="422" spans="1:11" x14ac:dyDescent="0.25">
      <c r="A422" s="15" t="s">
        <v>154</v>
      </c>
      <c r="B422" s="16">
        <v>891414</v>
      </c>
      <c r="C422" s="16">
        <v>8100</v>
      </c>
      <c r="D422" s="15" t="s">
        <v>78</v>
      </c>
      <c r="E422" s="17">
        <v>800</v>
      </c>
      <c r="F422" s="17">
        <v>1308</v>
      </c>
      <c r="G422" s="17">
        <v>1937</v>
      </c>
      <c r="H422" s="17">
        <v>2302.31</v>
      </c>
      <c r="I422" s="17">
        <v>2302.31</v>
      </c>
      <c r="J422" s="17">
        <v>3100</v>
      </c>
      <c r="K422" s="18">
        <v>0.34599999999999997</v>
      </c>
    </row>
    <row r="423" spans="1:11" x14ac:dyDescent="0.25">
      <c r="A423" s="15" t="s">
        <v>154</v>
      </c>
      <c r="B423" s="16">
        <v>891414</v>
      </c>
      <c r="C423" s="16">
        <v>8930</v>
      </c>
      <c r="D423" s="15" t="s">
        <v>155</v>
      </c>
      <c r="E423" s="17">
        <v>0</v>
      </c>
      <c r="F423" s="17">
        <v>38.71</v>
      </c>
      <c r="G423" s="17">
        <v>0</v>
      </c>
      <c r="H423" s="17">
        <v>62.39</v>
      </c>
      <c r="I423" s="17">
        <v>0</v>
      </c>
      <c r="J423" s="17">
        <v>0</v>
      </c>
      <c r="K423" s="18">
        <v>0</v>
      </c>
    </row>
    <row r="424" spans="1:11" x14ac:dyDescent="0.25">
      <c r="A424" s="15" t="s">
        <v>156</v>
      </c>
      <c r="B424" s="16">
        <v>813131</v>
      </c>
      <c r="C424" s="16">
        <v>1010</v>
      </c>
      <c r="D424" s="15" t="s">
        <v>157</v>
      </c>
      <c r="E424" s="17">
        <v>3663221.65</v>
      </c>
      <c r="F424" s="17">
        <v>3870932.45</v>
      </c>
      <c r="G424" s="17">
        <v>4234137.8600000003</v>
      </c>
      <c r="H424" s="17">
        <v>5188010.68</v>
      </c>
      <c r="I424" s="17">
        <v>4496492.3</v>
      </c>
      <c r="J424" s="17">
        <v>4678975</v>
      </c>
      <c r="K424" s="18">
        <v>4.1000000000000002E-2</v>
      </c>
    </row>
    <row r="425" spans="1:11" x14ac:dyDescent="0.25">
      <c r="A425" s="15" t="s">
        <v>156</v>
      </c>
      <c r="B425" s="16">
        <v>813131</v>
      </c>
      <c r="C425" s="16">
        <v>1020</v>
      </c>
      <c r="D425" s="15" t="s">
        <v>57</v>
      </c>
      <c r="E425" s="17">
        <v>45407.28</v>
      </c>
      <c r="F425" s="17">
        <v>46759.63</v>
      </c>
      <c r="G425" s="17">
        <v>52104.97</v>
      </c>
      <c r="H425" s="17">
        <v>61443.56</v>
      </c>
      <c r="I425" s="17">
        <v>59679.55</v>
      </c>
      <c r="J425" s="17">
        <v>64224.800000000003</v>
      </c>
      <c r="K425" s="18">
        <v>7.5999999999999998E-2</v>
      </c>
    </row>
    <row r="426" spans="1:11" x14ac:dyDescent="0.25">
      <c r="A426" s="15" t="s">
        <v>156</v>
      </c>
      <c r="B426" s="16">
        <v>813131</v>
      </c>
      <c r="C426" s="16">
        <v>1220</v>
      </c>
      <c r="D426" s="15" t="s">
        <v>88</v>
      </c>
      <c r="E426" s="17">
        <v>2867.5</v>
      </c>
      <c r="F426" s="17">
        <v>5885</v>
      </c>
      <c r="G426" s="17">
        <v>690</v>
      </c>
      <c r="H426" s="17">
        <v>0</v>
      </c>
      <c r="I426" s="17">
        <v>2950</v>
      </c>
      <c r="J426" s="17">
        <v>2950</v>
      </c>
      <c r="K426" s="18">
        <v>0</v>
      </c>
    </row>
    <row r="427" spans="1:11" x14ac:dyDescent="0.25">
      <c r="A427" s="15" t="s">
        <v>156</v>
      </c>
      <c r="B427" s="16">
        <v>813131</v>
      </c>
      <c r="C427" s="16">
        <v>1230</v>
      </c>
      <c r="D427" s="15" t="s">
        <v>15</v>
      </c>
      <c r="E427" s="17">
        <v>68536.539999999994</v>
      </c>
      <c r="F427" s="17">
        <v>74188.39</v>
      </c>
      <c r="G427" s="17">
        <v>76134</v>
      </c>
      <c r="H427" s="17">
        <v>40250.5</v>
      </c>
      <c r="I427" s="17">
        <v>82600</v>
      </c>
      <c r="J427" s="17">
        <v>82600</v>
      </c>
      <c r="K427" s="18">
        <v>0</v>
      </c>
    </row>
    <row r="428" spans="1:11" x14ac:dyDescent="0.25">
      <c r="A428" s="15" t="s">
        <v>156</v>
      </c>
      <c r="B428" s="16">
        <v>813131</v>
      </c>
      <c r="C428" s="16">
        <v>1563</v>
      </c>
      <c r="D428" s="15" t="s">
        <v>158</v>
      </c>
      <c r="E428" s="17">
        <v>34818.11</v>
      </c>
      <c r="F428" s="17">
        <v>35045</v>
      </c>
      <c r="G428" s="17">
        <v>46394.92</v>
      </c>
      <c r="H428" s="17">
        <v>49655.7</v>
      </c>
      <c r="I428" s="17">
        <v>46761.52</v>
      </c>
      <c r="J428" s="17">
        <v>47351.15</v>
      </c>
      <c r="K428" s="18">
        <v>1.2999999999999999E-2</v>
      </c>
    </row>
    <row r="429" spans="1:11" x14ac:dyDescent="0.25">
      <c r="A429" s="15" t="s">
        <v>156</v>
      </c>
      <c r="B429" s="16">
        <v>813131</v>
      </c>
      <c r="C429" s="16">
        <v>2110</v>
      </c>
      <c r="D429" s="15" t="s">
        <v>17</v>
      </c>
      <c r="E429" s="17">
        <v>771210.96</v>
      </c>
      <c r="F429" s="17">
        <v>763691.2</v>
      </c>
      <c r="G429" s="17">
        <v>801646.44</v>
      </c>
      <c r="H429" s="17">
        <v>582963.17000000004</v>
      </c>
      <c r="I429" s="17">
        <v>847399.48</v>
      </c>
      <c r="J429" s="17">
        <v>915860.7</v>
      </c>
      <c r="K429" s="18">
        <v>8.1000000000000003E-2</v>
      </c>
    </row>
    <row r="430" spans="1:11" x14ac:dyDescent="0.25">
      <c r="A430" s="15" t="s">
        <v>156</v>
      </c>
      <c r="B430" s="16">
        <v>813131</v>
      </c>
      <c r="C430" s="16">
        <v>2120</v>
      </c>
      <c r="D430" s="15" t="s">
        <v>18</v>
      </c>
      <c r="E430" s="17">
        <v>16713.009999999998</v>
      </c>
      <c r="F430" s="17">
        <v>16462.419999999998</v>
      </c>
      <c r="G430" s="17">
        <v>15742.77</v>
      </c>
      <c r="H430" s="17">
        <v>10930.61</v>
      </c>
      <c r="I430" s="17">
        <v>28390.81</v>
      </c>
      <c r="J430" s="17">
        <v>19579.23</v>
      </c>
      <c r="K430" s="18">
        <v>-0.31</v>
      </c>
    </row>
    <row r="431" spans="1:11" x14ac:dyDescent="0.25">
      <c r="A431" s="15" t="s">
        <v>156</v>
      </c>
      <c r="B431" s="16">
        <v>813131</v>
      </c>
      <c r="C431" s="16">
        <v>2200</v>
      </c>
      <c r="D431" s="15" t="s">
        <v>19</v>
      </c>
      <c r="E431" s="17">
        <v>498.89</v>
      </c>
      <c r="F431" s="17">
        <v>603.70000000000005</v>
      </c>
      <c r="G431" s="17">
        <v>897.97</v>
      </c>
      <c r="H431" s="17">
        <v>543.44000000000005</v>
      </c>
      <c r="I431" s="17">
        <v>3577.26</v>
      </c>
      <c r="J431" s="17">
        <v>3622.36</v>
      </c>
      <c r="K431" s="18">
        <v>1.2999999999999999E-2</v>
      </c>
    </row>
    <row r="432" spans="1:11" x14ac:dyDescent="0.25">
      <c r="A432" s="15" t="s">
        <v>156</v>
      </c>
      <c r="B432" s="16">
        <v>813131</v>
      </c>
      <c r="C432" s="16">
        <v>2210</v>
      </c>
      <c r="D432" s="15" t="s">
        <v>20</v>
      </c>
      <c r="E432" s="17">
        <v>49093.34</v>
      </c>
      <c r="F432" s="17">
        <v>52094.31</v>
      </c>
      <c r="G432" s="17">
        <v>57003.95</v>
      </c>
      <c r="H432" s="17">
        <v>42742.39</v>
      </c>
      <c r="I432" s="17">
        <v>65630.509999999995</v>
      </c>
      <c r="J432" s="17">
        <v>67845.14</v>
      </c>
      <c r="K432" s="18">
        <v>3.4000000000000002E-2</v>
      </c>
    </row>
    <row r="433" spans="1:11" x14ac:dyDescent="0.25">
      <c r="A433" s="15" t="s">
        <v>156</v>
      </c>
      <c r="B433" s="16">
        <v>813131</v>
      </c>
      <c r="C433" s="16">
        <v>2220</v>
      </c>
      <c r="D433" s="15" t="s">
        <v>21</v>
      </c>
      <c r="E433" s="17">
        <v>643.15</v>
      </c>
      <c r="F433" s="17">
        <v>668.15</v>
      </c>
      <c r="G433" s="17">
        <v>1313.62</v>
      </c>
      <c r="H433" s="17">
        <v>118</v>
      </c>
      <c r="I433" s="17">
        <v>865.35</v>
      </c>
      <c r="J433" s="17">
        <v>931.26</v>
      </c>
      <c r="K433" s="18">
        <v>7.5999999999999998E-2</v>
      </c>
    </row>
    <row r="434" spans="1:11" x14ac:dyDescent="0.25">
      <c r="A434" s="15" t="s">
        <v>156</v>
      </c>
      <c r="B434" s="16">
        <v>813131</v>
      </c>
      <c r="C434" s="16">
        <v>2230</v>
      </c>
      <c r="D434" s="15" t="s">
        <v>70</v>
      </c>
      <c r="E434" s="17">
        <v>1312.22</v>
      </c>
      <c r="F434" s="17">
        <v>1831.44</v>
      </c>
      <c r="G434" s="17">
        <v>1562.6</v>
      </c>
      <c r="H434" s="17">
        <v>1613.15</v>
      </c>
      <c r="I434" s="17">
        <v>1180</v>
      </c>
      <c r="J434" s="17">
        <v>1180</v>
      </c>
      <c r="K434" s="18">
        <v>0</v>
      </c>
    </row>
    <row r="435" spans="1:11" x14ac:dyDescent="0.25">
      <c r="A435" s="15" t="s">
        <v>156</v>
      </c>
      <c r="B435" s="16">
        <v>813131</v>
      </c>
      <c r="C435" s="16">
        <v>2310</v>
      </c>
      <c r="D435" s="15" t="s">
        <v>23</v>
      </c>
      <c r="E435" s="17">
        <v>141875.32999999999</v>
      </c>
      <c r="F435" s="17">
        <v>176966.53</v>
      </c>
      <c r="G435" s="17">
        <v>191804.93</v>
      </c>
      <c r="H435" s="17">
        <v>136881.32999999999</v>
      </c>
      <c r="I435" s="17">
        <v>202323.03</v>
      </c>
      <c r="J435" s="17">
        <v>204003.3</v>
      </c>
      <c r="K435" s="18">
        <v>8.0000000000000002E-3</v>
      </c>
    </row>
    <row r="436" spans="1:11" x14ac:dyDescent="0.25">
      <c r="A436" s="15" t="s">
        <v>156</v>
      </c>
      <c r="B436" s="16">
        <v>813131</v>
      </c>
      <c r="C436" s="16">
        <v>2320</v>
      </c>
      <c r="D436" s="15" t="s">
        <v>24</v>
      </c>
      <c r="E436" s="17">
        <v>1885.07</v>
      </c>
      <c r="F436" s="17">
        <v>2105.67</v>
      </c>
      <c r="G436" s="17">
        <v>2329.08</v>
      </c>
      <c r="H436" s="17">
        <v>1590.42</v>
      </c>
      <c r="I436" s="17">
        <v>2667.68</v>
      </c>
      <c r="J436" s="17">
        <v>2870.85</v>
      </c>
      <c r="K436" s="18">
        <v>7.5999999999999998E-2</v>
      </c>
    </row>
    <row r="437" spans="1:11" x14ac:dyDescent="0.25">
      <c r="A437" s="15" t="s">
        <v>156</v>
      </c>
      <c r="B437" s="16">
        <v>813131</v>
      </c>
      <c r="C437" s="16">
        <v>2605</v>
      </c>
      <c r="D437" s="15" t="s">
        <v>25</v>
      </c>
      <c r="E437" s="17">
        <v>0</v>
      </c>
      <c r="F437" s="17">
        <v>0</v>
      </c>
      <c r="G437" s="17">
        <v>0</v>
      </c>
      <c r="H437" s="17">
        <v>0</v>
      </c>
      <c r="I437" s="17">
        <v>78.09</v>
      </c>
      <c r="J437" s="17">
        <v>378.81</v>
      </c>
      <c r="K437" s="18">
        <v>3.851</v>
      </c>
    </row>
    <row r="438" spans="1:11" x14ac:dyDescent="0.25">
      <c r="A438" s="15" t="s">
        <v>156</v>
      </c>
      <c r="B438" s="16">
        <v>813131</v>
      </c>
      <c r="C438" s="16">
        <v>2615</v>
      </c>
      <c r="D438" s="15" t="s">
        <v>25</v>
      </c>
      <c r="E438" s="17">
        <v>0</v>
      </c>
      <c r="F438" s="17">
        <v>0</v>
      </c>
      <c r="G438" s="17">
        <v>0</v>
      </c>
      <c r="H438" s="17">
        <v>0</v>
      </c>
      <c r="I438" s="17">
        <v>7509.14</v>
      </c>
      <c r="J438" s="17">
        <v>37431.800000000003</v>
      </c>
      <c r="K438" s="18">
        <v>3.9849999999999999</v>
      </c>
    </row>
    <row r="439" spans="1:11" x14ac:dyDescent="0.25">
      <c r="A439" s="15" t="s">
        <v>156</v>
      </c>
      <c r="B439" s="16">
        <v>813131</v>
      </c>
      <c r="C439" s="16">
        <v>2625</v>
      </c>
      <c r="D439" s="15" t="s">
        <v>25</v>
      </c>
      <c r="E439" s="17">
        <v>0</v>
      </c>
      <c r="F439" s="17">
        <v>0</v>
      </c>
      <c r="G439" s="17">
        <v>0</v>
      </c>
      <c r="H439" s="17">
        <v>0</v>
      </c>
      <c r="I439" s="17">
        <v>99.66</v>
      </c>
      <c r="J439" s="17">
        <v>513.79999999999995</v>
      </c>
      <c r="K439" s="18">
        <v>4.1559999999999997</v>
      </c>
    </row>
    <row r="440" spans="1:11" x14ac:dyDescent="0.25">
      <c r="A440" s="15" t="s">
        <v>156</v>
      </c>
      <c r="B440" s="16">
        <v>813131</v>
      </c>
      <c r="C440" s="16">
        <v>2635</v>
      </c>
      <c r="D440" s="15" t="s">
        <v>25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826</v>
      </c>
      <c r="K440" s="18">
        <v>0</v>
      </c>
    </row>
    <row r="441" spans="1:11" x14ac:dyDescent="0.25">
      <c r="A441" s="15" t="s">
        <v>156</v>
      </c>
      <c r="B441" s="16">
        <v>813131</v>
      </c>
      <c r="C441" s="16">
        <v>2710</v>
      </c>
      <c r="D441" s="15" t="s">
        <v>26</v>
      </c>
      <c r="E441" s="17">
        <v>30004.2</v>
      </c>
      <c r="F441" s="17">
        <v>32903.08</v>
      </c>
      <c r="G441" s="17">
        <v>26487.439999999999</v>
      </c>
      <c r="H441" s="17">
        <v>19273.259999999998</v>
      </c>
      <c r="I441" s="17">
        <v>32000</v>
      </c>
      <c r="J441" s="17">
        <v>30000</v>
      </c>
      <c r="K441" s="18">
        <v>-6.3E-2</v>
      </c>
    </row>
    <row r="442" spans="1:11" x14ac:dyDescent="0.25">
      <c r="A442" s="15" t="s">
        <v>156</v>
      </c>
      <c r="B442" s="16">
        <v>813131</v>
      </c>
      <c r="C442" s="16">
        <v>3200</v>
      </c>
      <c r="D442" s="15" t="s">
        <v>27</v>
      </c>
      <c r="E442" s="17">
        <v>1510.72</v>
      </c>
      <c r="F442" s="17">
        <v>32044</v>
      </c>
      <c r="G442" s="17">
        <v>37565.71</v>
      </c>
      <c r="H442" s="17">
        <v>27740.63</v>
      </c>
      <c r="I442" s="17">
        <v>37000</v>
      </c>
      <c r="J442" s="17">
        <v>37000</v>
      </c>
      <c r="K442" s="18">
        <v>0</v>
      </c>
    </row>
    <row r="443" spans="1:11" x14ac:dyDescent="0.25">
      <c r="A443" s="15" t="s">
        <v>156</v>
      </c>
      <c r="B443" s="16">
        <v>813131</v>
      </c>
      <c r="C443" s="16">
        <v>3201</v>
      </c>
      <c r="D443" s="15" t="s">
        <v>159</v>
      </c>
      <c r="E443" s="17">
        <v>1250</v>
      </c>
      <c r="F443" s="17">
        <v>0</v>
      </c>
      <c r="G443" s="17">
        <v>1250</v>
      </c>
      <c r="H443" s="17">
        <v>1250</v>
      </c>
      <c r="I443" s="17">
        <v>1250</v>
      </c>
      <c r="J443" s="17">
        <v>1250</v>
      </c>
      <c r="K443" s="18">
        <v>0</v>
      </c>
    </row>
    <row r="444" spans="1:11" x14ac:dyDescent="0.25">
      <c r="A444" s="15" t="s">
        <v>156</v>
      </c>
      <c r="B444" s="16">
        <v>813131</v>
      </c>
      <c r="C444" s="16">
        <v>3204</v>
      </c>
      <c r="D444" s="15" t="s">
        <v>160</v>
      </c>
      <c r="E444" s="17">
        <v>1376.83</v>
      </c>
      <c r="F444" s="17">
        <v>950</v>
      </c>
      <c r="G444" s="17">
        <v>1095.95</v>
      </c>
      <c r="H444" s="17">
        <v>670</v>
      </c>
      <c r="I444" s="17">
        <v>522</v>
      </c>
      <c r="J444" s="17">
        <v>522</v>
      </c>
      <c r="K444" s="18">
        <v>0</v>
      </c>
    </row>
    <row r="445" spans="1:11" x14ac:dyDescent="0.25">
      <c r="A445" s="15" t="s">
        <v>156</v>
      </c>
      <c r="B445" s="16">
        <v>813131</v>
      </c>
      <c r="C445" s="16">
        <v>3213</v>
      </c>
      <c r="D445" s="15" t="s">
        <v>161</v>
      </c>
      <c r="E445" s="17">
        <v>240</v>
      </c>
      <c r="F445" s="17">
        <v>210</v>
      </c>
      <c r="G445" s="17">
        <v>120</v>
      </c>
      <c r="H445" s="17">
        <v>156</v>
      </c>
      <c r="I445" s="17">
        <v>275</v>
      </c>
      <c r="J445" s="17">
        <v>480</v>
      </c>
      <c r="K445" s="18">
        <v>0.745</v>
      </c>
    </row>
    <row r="446" spans="1:11" x14ac:dyDescent="0.25">
      <c r="A446" s="15" t="s">
        <v>156</v>
      </c>
      <c r="B446" s="16">
        <v>813131</v>
      </c>
      <c r="C446" s="16">
        <v>3217</v>
      </c>
      <c r="D446" s="15" t="s">
        <v>162</v>
      </c>
      <c r="E446" s="17">
        <v>0</v>
      </c>
      <c r="F446" s="17">
        <v>0</v>
      </c>
      <c r="G446" s="17">
        <v>1428.74</v>
      </c>
      <c r="H446" s="17">
        <v>3052.88</v>
      </c>
      <c r="I446" s="17">
        <v>1035</v>
      </c>
      <c r="J446" s="17">
        <v>1035</v>
      </c>
      <c r="K446" s="18">
        <v>0</v>
      </c>
    </row>
    <row r="447" spans="1:11" x14ac:dyDescent="0.25">
      <c r="A447" s="15" t="s">
        <v>156</v>
      </c>
      <c r="B447" s="16">
        <v>813131</v>
      </c>
      <c r="C447" s="16">
        <v>3230</v>
      </c>
      <c r="D447" s="15" t="s">
        <v>163</v>
      </c>
      <c r="E447" s="17">
        <v>687.82</v>
      </c>
      <c r="F447" s="17">
        <v>980.65</v>
      </c>
      <c r="G447" s="17">
        <v>1030.71</v>
      </c>
      <c r="H447" s="17">
        <v>1054.77</v>
      </c>
      <c r="I447" s="17">
        <v>1075</v>
      </c>
      <c r="J447" s="17">
        <v>1500</v>
      </c>
      <c r="K447" s="18">
        <v>0.39500000000000002</v>
      </c>
    </row>
    <row r="448" spans="1:11" x14ac:dyDescent="0.25">
      <c r="A448" s="15" t="s">
        <v>156</v>
      </c>
      <c r="B448" s="16">
        <v>813131</v>
      </c>
      <c r="C448" s="16">
        <v>3231</v>
      </c>
      <c r="D448" s="15" t="s">
        <v>164</v>
      </c>
      <c r="E448" s="17">
        <v>369.99</v>
      </c>
      <c r="F448" s="17">
        <v>546.58000000000004</v>
      </c>
      <c r="G448" s="17">
        <v>1795</v>
      </c>
      <c r="H448" s="17">
        <v>372.99</v>
      </c>
      <c r="I448" s="17">
        <v>1200</v>
      </c>
      <c r="J448" s="17">
        <v>1200</v>
      </c>
      <c r="K448" s="18">
        <v>0</v>
      </c>
    </row>
    <row r="449" spans="1:11" x14ac:dyDescent="0.25">
      <c r="A449" s="15" t="s">
        <v>156</v>
      </c>
      <c r="B449" s="16">
        <v>813131</v>
      </c>
      <c r="C449" s="16">
        <v>4301</v>
      </c>
      <c r="D449" s="15" t="s">
        <v>165</v>
      </c>
      <c r="E449" s="17">
        <v>236.69</v>
      </c>
      <c r="F449" s="17">
        <v>0</v>
      </c>
      <c r="G449" s="17">
        <v>0</v>
      </c>
      <c r="H449" s="17">
        <v>112.26</v>
      </c>
      <c r="I449" s="17">
        <v>300</v>
      </c>
      <c r="J449" s="17">
        <v>300</v>
      </c>
      <c r="K449" s="18">
        <v>0</v>
      </c>
    </row>
    <row r="450" spans="1:11" x14ac:dyDescent="0.25">
      <c r="A450" s="15" t="s">
        <v>156</v>
      </c>
      <c r="B450" s="16">
        <v>813131</v>
      </c>
      <c r="C450" s="16">
        <v>4302</v>
      </c>
      <c r="D450" s="15" t="s">
        <v>166</v>
      </c>
      <c r="E450" s="17">
        <v>485.43</v>
      </c>
      <c r="F450" s="17">
        <v>615.52</v>
      </c>
      <c r="G450" s="17">
        <v>1056.32</v>
      </c>
      <c r="H450" s="17">
        <v>1870</v>
      </c>
      <c r="I450" s="17">
        <v>1370</v>
      </c>
      <c r="J450" s="17">
        <v>1370</v>
      </c>
      <c r="K450" s="18">
        <v>0</v>
      </c>
    </row>
    <row r="451" spans="1:11" x14ac:dyDescent="0.25">
      <c r="A451" s="15" t="s">
        <v>156</v>
      </c>
      <c r="B451" s="16">
        <v>813131</v>
      </c>
      <c r="C451" s="16">
        <v>4307</v>
      </c>
      <c r="D451" s="15" t="s">
        <v>167</v>
      </c>
      <c r="E451" s="17">
        <v>0</v>
      </c>
      <c r="F451" s="17">
        <v>48.59</v>
      </c>
      <c r="G451" s="17">
        <v>0</v>
      </c>
      <c r="H451" s="17">
        <v>0</v>
      </c>
      <c r="I451" s="17">
        <v>0</v>
      </c>
      <c r="J451" s="17">
        <v>0</v>
      </c>
      <c r="K451" s="18">
        <v>0</v>
      </c>
    </row>
    <row r="452" spans="1:11" x14ac:dyDescent="0.25">
      <c r="A452" s="15" t="s">
        <v>156</v>
      </c>
      <c r="B452" s="16">
        <v>813131</v>
      </c>
      <c r="C452" s="16">
        <v>4308</v>
      </c>
      <c r="D452" s="15" t="s">
        <v>168</v>
      </c>
      <c r="E452" s="17">
        <v>386.06</v>
      </c>
      <c r="F452" s="17">
        <v>1126.74</v>
      </c>
      <c r="G452" s="17">
        <v>0</v>
      </c>
      <c r="H452" s="17">
        <v>560.72</v>
      </c>
      <c r="I452" s="17">
        <v>750</v>
      </c>
      <c r="J452" s="17">
        <v>750</v>
      </c>
      <c r="K452" s="18">
        <v>0</v>
      </c>
    </row>
    <row r="453" spans="1:11" x14ac:dyDescent="0.25">
      <c r="A453" s="15" t="s">
        <v>156</v>
      </c>
      <c r="B453" s="16">
        <v>813131</v>
      </c>
      <c r="C453" s="16">
        <v>4310</v>
      </c>
      <c r="D453" s="15" t="s">
        <v>28</v>
      </c>
      <c r="E453" s="17">
        <v>0</v>
      </c>
      <c r="F453" s="17">
        <v>0</v>
      </c>
      <c r="G453" s="17">
        <v>0</v>
      </c>
      <c r="H453" s="17">
        <v>0</v>
      </c>
      <c r="I453" s="17">
        <v>100</v>
      </c>
      <c r="J453" s="17">
        <v>100</v>
      </c>
      <c r="K453" s="18">
        <v>0</v>
      </c>
    </row>
    <row r="454" spans="1:11" x14ac:dyDescent="0.25">
      <c r="A454" s="15" t="s">
        <v>156</v>
      </c>
      <c r="B454" s="16">
        <v>813131</v>
      </c>
      <c r="C454" s="16">
        <v>4313</v>
      </c>
      <c r="D454" s="15" t="s">
        <v>169</v>
      </c>
      <c r="E454" s="17">
        <v>1023.85</v>
      </c>
      <c r="F454" s="17">
        <v>541</v>
      </c>
      <c r="G454" s="17">
        <v>1573.78</v>
      </c>
      <c r="H454" s="17">
        <v>1464.5</v>
      </c>
      <c r="I454" s="17">
        <v>1750</v>
      </c>
      <c r="J454" s="17">
        <v>2000</v>
      </c>
      <c r="K454" s="18">
        <v>0.14299999999999999</v>
      </c>
    </row>
    <row r="455" spans="1:11" x14ac:dyDescent="0.25">
      <c r="A455" s="15" t="s">
        <v>156</v>
      </c>
      <c r="B455" s="16">
        <v>813131</v>
      </c>
      <c r="C455" s="16">
        <v>4317</v>
      </c>
      <c r="D455" s="15" t="s">
        <v>170</v>
      </c>
      <c r="E455" s="17">
        <v>525</v>
      </c>
      <c r="F455" s="17">
        <v>2539.1999999999998</v>
      </c>
      <c r="G455" s="17">
        <v>700</v>
      </c>
      <c r="H455" s="17">
        <v>0</v>
      </c>
      <c r="I455" s="17">
        <v>3900</v>
      </c>
      <c r="J455" s="17">
        <v>3900</v>
      </c>
      <c r="K455" s="18">
        <v>0</v>
      </c>
    </row>
    <row r="456" spans="1:11" x14ac:dyDescent="0.25">
      <c r="A456" s="15" t="s">
        <v>156</v>
      </c>
      <c r="B456" s="16">
        <v>813131</v>
      </c>
      <c r="C456" s="16">
        <v>4324</v>
      </c>
      <c r="D456" s="15" t="s">
        <v>29</v>
      </c>
      <c r="E456" s="17">
        <v>6524.03</v>
      </c>
      <c r="F456" s="17">
        <v>9660.41</v>
      </c>
      <c r="G456" s="17">
        <v>13849.66</v>
      </c>
      <c r="H456" s="17">
        <v>9319.51</v>
      </c>
      <c r="I456" s="17">
        <v>10000</v>
      </c>
      <c r="J456" s="17">
        <v>10000</v>
      </c>
      <c r="K456" s="18">
        <v>0</v>
      </c>
    </row>
    <row r="457" spans="1:11" x14ac:dyDescent="0.25">
      <c r="A457" s="15" t="s">
        <v>156</v>
      </c>
      <c r="B457" s="16">
        <v>813131</v>
      </c>
      <c r="C457" s="16">
        <v>4421</v>
      </c>
      <c r="D457" s="15" t="s">
        <v>91</v>
      </c>
      <c r="E457" s="17">
        <v>4468.29</v>
      </c>
      <c r="F457" s="17">
        <v>4468.29</v>
      </c>
      <c r="G457" s="17">
        <v>0</v>
      </c>
      <c r="H457" s="17">
        <v>5685.27</v>
      </c>
      <c r="I457" s="17">
        <v>5687</v>
      </c>
      <c r="J457" s="17">
        <v>5687</v>
      </c>
      <c r="K457" s="18">
        <v>0</v>
      </c>
    </row>
    <row r="458" spans="1:11" x14ac:dyDescent="0.25">
      <c r="A458" s="15" t="s">
        <v>156</v>
      </c>
      <c r="B458" s="16">
        <v>813131</v>
      </c>
      <c r="C458" s="16">
        <v>5810</v>
      </c>
      <c r="D458" s="15" t="s">
        <v>30</v>
      </c>
      <c r="E458" s="17">
        <v>17259.79</v>
      </c>
      <c r="F458" s="17">
        <v>14022.31</v>
      </c>
      <c r="G458" s="17">
        <v>18562.689999999999</v>
      </c>
      <c r="H458" s="17">
        <v>7985.47</v>
      </c>
      <c r="I458" s="17">
        <v>22000</v>
      </c>
      <c r="J458" s="17">
        <v>22000</v>
      </c>
      <c r="K458" s="18">
        <v>0</v>
      </c>
    </row>
    <row r="459" spans="1:11" x14ac:dyDescent="0.25">
      <c r="A459" s="15" t="s">
        <v>156</v>
      </c>
      <c r="B459" s="16">
        <v>813131</v>
      </c>
      <c r="C459" s="16">
        <v>6101</v>
      </c>
      <c r="D459" s="15" t="s">
        <v>32</v>
      </c>
      <c r="E459" s="17">
        <v>7695.97</v>
      </c>
      <c r="F459" s="17">
        <v>7526.15</v>
      </c>
      <c r="G459" s="17">
        <v>6098.62</v>
      </c>
      <c r="H459" s="17">
        <v>8037.02</v>
      </c>
      <c r="I459" s="17">
        <v>9000</v>
      </c>
      <c r="J459" s="17">
        <v>9000</v>
      </c>
      <c r="K459" s="18">
        <v>0</v>
      </c>
    </row>
    <row r="460" spans="1:11" x14ac:dyDescent="0.25">
      <c r="A460" s="15" t="s">
        <v>156</v>
      </c>
      <c r="B460" s="16">
        <v>813131</v>
      </c>
      <c r="C460" s="16">
        <v>6102</v>
      </c>
      <c r="D460" s="15" t="s">
        <v>171</v>
      </c>
      <c r="E460" s="17">
        <v>1708.51</v>
      </c>
      <c r="F460" s="17">
        <v>2241.1</v>
      </c>
      <c r="G460" s="17">
        <v>2447.9899999999998</v>
      </c>
      <c r="H460" s="17">
        <v>0</v>
      </c>
      <c r="I460" s="17">
        <v>2200</v>
      </c>
      <c r="J460" s="17">
        <v>2200</v>
      </c>
      <c r="K460" s="18">
        <v>0</v>
      </c>
    </row>
    <row r="461" spans="1:11" x14ac:dyDescent="0.25">
      <c r="A461" s="15" t="s">
        <v>156</v>
      </c>
      <c r="B461" s="16">
        <v>813131</v>
      </c>
      <c r="C461" s="16">
        <v>6103</v>
      </c>
      <c r="D461" s="15" t="s">
        <v>172</v>
      </c>
      <c r="E461" s="17">
        <v>781.22</v>
      </c>
      <c r="F461" s="17">
        <v>893.06</v>
      </c>
      <c r="G461" s="17">
        <v>66.260000000000005</v>
      </c>
      <c r="H461" s="17">
        <v>757.4</v>
      </c>
      <c r="I461" s="17">
        <v>900</v>
      </c>
      <c r="J461" s="17">
        <v>900</v>
      </c>
      <c r="K461" s="18">
        <v>0</v>
      </c>
    </row>
    <row r="462" spans="1:11" x14ac:dyDescent="0.25">
      <c r="A462" s="15" t="s">
        <v>156</v>
      </c>
      <c r="B462" s="16">
        <v>813131</v>
      </c>
      <c r="C462" s="16">
        <v>6104</v>
      </c>
      <c r="D462" s="15" t="s">
        <v>120</v>
      </c>
      <c r="E462" s="17">
        <v>947.5</v>
      </c>
      <c r="F462" s="17">
        <v>1925.83</v>
      </c>
      <c r="G462" s="17">
        <v>1264.9000000000001</v>
      </c>
      <c r="H462" s="17">
        <v>1073.8599999999999</v>
      </c>
      <c r="I462" s="17">
        <v>1500</v>
      </c>
      <c r="J462" s="17">
        <v>1500</v>
      </c>
      <c r="K462" s="18">
        <v>0</v>
      </c>
    </row>
    <row r="463" spans="1:11" x14ac:dyDescent="0.25">
      <c r="A463" s="15" t="s">
        <v>156</v>
      </c>
      <c r="B463" s="16">
        <v>813131</v>
      </c>
      <c r="C463" s="16">
        <v>6105</v>
      </c>
      <c r="D463" s="15" t="s">
        <v>34</v>
      </c>
      <c r="E463" s="17">
        <v>7490.08</v>
      </c>
      <c r="F463" s="17">
        <v>12687.36</v>
      </c>
      <c r="G463" s="17">
        <v>14822.96</v>
      </c>
      <c r="H463" s="17">
        <v>10785.29</v>
      </c>
      <c r="I463" s="17">
        <v>14000</v>
      </c>
      <c r="J463" s="17">
        <v>14000</v>
      </c>
      <c r="K463" s="18">
        <v>0</v>
      </c>
    </row>
    <row r="464" spans="1:11" x14ac:dyDescent="0.25">
      <c r="A464" s="15" t="s">
        <v>156</v>
      </c>
      <c r="B464" s="16">
        <v>813131</v>
      </c>
      <c r="C464" s="16">
        <v>6107</v>
      </c>
      <c r="D464" s="15" t="s">
        <v>35</v>
      </c>
      <c r="E464" s="17">
        <v>7262.71</v>
      </c>
      <c r="F464" s="17">
        <v>5538.85</v>
      </c>
      <c r="G464" s="17">
        <v>2272.6799999999998</v>
      </c>
      <c r="H464" s="17">
        <v>3084.22</v>
      </c>
      <c r="I464" s="17">
        <v>3000</v>
      </c>
      <c r="J464" s="17">
        <v>3000</v>
      </c>
      <c r="K464" s="18">
        <v>0</v>
      </c>
    </row>
    <row r="465" spans="1:11" x14ac:dyDescent="0.25">
      <c r="A465" s="15" t="s">
        <v>156</v>
      </c>
      <c r="B465" s="16">
        <v>813131</v>
      </c>
      <c r="C465" s="16">
        <v>6108</v>
      </c>
      <c r="D465" s="15" t="s">
        <v>122</v>
      </c>
      <c r="E465" s="17">
        <v>3416.73</v>
      </c>
      <c r="F465" s="17">
        <v>4840.6499999999996</v>
      </c>
      <c r="G465" s="17">
        <v>4242.6000000000004</v>
      </c>
      <c r="H465" s="17">
        <v>4969.3599999999997</v>
      </c>
      <c r="I465" s="17">
        <v>5145.07</v>
      </c>
      <c r="J465" s="17">
        <v>4650</v>
      </c>
      <c r="K465" s="18">
        <v>-9.6000000000000002E-2</v>
      </c>
    </row>
    <row r="466" spans="1:11" x14ac:dyDescent="0.25">
      <c r="A466" s="15" t="s">
        <v>156</v>
      </c>
      <c r="B466" s="16">
        <v>813131</v>
      </c>
      <c r="C466" s="16">
        <v>6113</v>
      </c>
      <c r="D466" s="15" t="s">
        <v>36</v>
      </c>
      <c r="E466" s="17">
        <v>3182.76</v>
      </c>
      <c r="F466" s="17">
        <v>2474.06</v>
      </c>
      <c r="G466" s="17">
        <v>3080.84</v>
      </c>
      <c r="H466" s="17">
        <v>3231.79</v>
      </c>
      <c r="I466" s="17">
        <v>3500</v>
      </c>
      <c r="J466" s="17">
        <v>3500</v>
      </c>
      <c r="K466" s="18">
        <v>0</v>
      </c>
    </row>
    <row r="467" spans="1:11" x14ac:dyDescent="0.25">
      <c r="A467" s="15" t="s">
        <v>156</v>
      </c>
      <c r="B467" s="16">
        <v>813131</v>
      </c>
      <c r="C467" s="16">
        <v>6117</v>
      </c>
      <c r="D467" s="15" t="s">
        <v>92</v>
      </c>
      <c r="E467" s="17">
        <v>9838.26</v>
      </c>
      <c r="F467" s="17">
        <v>6809.49</v>
      </c>
      <c r="G467" s="17">
        <v>9691.76</v>
      </c>
      <c r="H467" s="17">
        <v>8734.49</v>
      </c>
      <c r="I467" s="17">
        <v>11000</v>
      </c>
      <c r="J467" s="17">
        <v>11000</v>
      </c>
      <c r="K467" s="18">
        <v>0</v>
      </c>
    </row>
    <row r="468" spans="1:11" x14ac:dyDescent="0.25">
      <c r="A468" s="15" t="s">
        <v>156</v>
      </c>
      <c r="B468" s="16">
        <v>813131</v>
      </c>
      <c r="C468" s="16">
        <v>6130</v>
      </c>
      <c r="D468" s="15" t="s">
        <v>37</v>
      </c>
      <c r="E468" s="17">
        <v>1744.33</v>
      </c>
      <c r="F468" s="17">
        <v>3824.42</v>
      </c>
      <c r="G468" s="17">
        <v>3829.86</v>
      </c>
      <c r="H468" s="17">
        <v>3292.84</v>
      </c>
      <c r="I468" s="17">
        <v>4000</v>
      </c>
      <c r="J468" s="17">
        <v>4000</v>
      </c>
      <c r="K468" s="18">
        <v>0</v>
      </c>
    </row>
    <row r="469" spans="1:11" x14ac:dyDescent="0.25">
      <c r="A469" s="15" t="s">
        <v>156</v>
      </c>
      <c r="B469" s="16">
        <v>813131</v>
      </c>
      <c r="C469" s="16">
        <v>6131</v>
      </c>
      <c r="D469" s="15" t="s">
        <v>173</v>
      </c>
      <c r="E469" s="17">
        <v>490.6</v>
      </c>
      <c r="F469" s="17">
        <v>108.27</v>
      </c>
      <c r="G469" s="17">
        <v>529.77</v>
      </c>
      <c r="H469" s="17">
        <v>688.33</v>
      </c>
      <c r="I469" s="17">
        <v>750</v>
      </c>
      <c r="J469" s="17">
        <v>750</v>
      </c>
      <c r="K469" s="18">
        <v>0</v>
      </c>
    </row>
    <row r="470" spans="1:11" x14ac:dyDescent="0.25">
      <c r="A470" s="15" t="s">
        <v>156</v>
      </c>
      <c r="B470" s="16">
        <v>813131</v>
      </c>
      <c r="C470" s="16">
        <v>6401</v>
      </c>
      <c r="D470" s="15" t="s">
        <v>174</v>
      </c>
      <c r="E470" s="17">
        <v>84.31</v>
      </c>
      <c r="F470" s="17">
        <v>98.89</v>
      </c>
      <c r="G470" s="17">
        <v>0</v>
      </c>
      <c r="H470" s="17">
        <v>0</v>
      </c>
      <c r="I470" s="17">
        <v>85</v>
      </c>
      <c r="J470" s="17">
        <v>85</v>
      </c>
      <c r="K470" s="18">
        <v>0</v>
      </c>
    </row>
    <row r="471" spans="1:11" x14ac:dyDescent="0.25">
      <c r="A471" s="15" t="s">
        <v>156</v>
      </c>
      <c r="B471" s="16">
        <v>813131</v>
      </c>
      <c r="C471" s="16">
        <v>6402</v>
      </c>
      <c r="D471" s="15" t="s">
        <v>175</v>
      </c>
      <c r="E471" s="17">
        <v>0</v>
      </c>
      <c r="F471" s="17">
        <v>0</v>
      </c>
      <c r="G471" s="17">
        <v>0</v>
      </c>
      <c r="H471" s="17">
        <v>2348.91</v>
      </c>
      <c r="I471" s="17">
        <v>0</v>
      </c>
      <c r="J471" s="17">
        <v>0</v>
      </c>
      <c r="K471" s="18">
        <v>0</v>
      </c>
    </row>
    <row r="472" spans="1:11" x14ac:dyDescent="0.25">
      <c r="A472" s="15" t="s">
        <v>156</v>
      </c>
      <c r="B472" s="16">
        <v>813131</v>
      </c>
      <c r="C472" s="16">
        <v>6403</v>
      </c>
      <c r="D472" s="15" t="s">
        <v>38</v>
      </c>
      <c r="E472" s="17">
        <v>6369.3</v>
      </c>
      <c r="F472" s="17">
        <v>3605.35</v>
      </c>
      <c r="G472" s="17">
        <v>4768.1899999999996</v>
      </c>
      <c r="H472" s="17">
        <v>2903.5</v>
      </c>
      <c r="I472" s="17">
        <v>5300</v>
      </c>
      <c r="J472" s="17">
        <v>5300</v>
      </c>
      <c r="K472" s="18">
        <v>0</v>
      </c>
    </row>
    <row r="473" spans="1:11" x14ac:dyDescent="0.25">
      <c r="A473" s="15" t="s">
        <v>156</v>
      </c>
      <c r="B473" s="16">
        <v>813131</v>
      </c>
      <c r="C473" s="16">
        <v>6404</v>
      </c>
      <c r="D473" s="15" t="s">
        <v>176</v>
      </c>
      <c r="E473" s="17">
        <v>3437.44</v>
      </c>
      <c r="F473" s="17">
        <v>3521.64</v>
      </c>
      <c r="G473" s="17">
        <v>3782.18</v>
      </c>
      <c r="H473" s="17">
        <v>829.13</v>
      </c>
      <c r="I473" s="17">
        <v>2500</v>
      </c>
      <c r="J473" s="17">
        <v>2500</v>
      </c>
      <c r="K473" s="18">
        <v>0</v>
      </c>
    </row>
    <row r="474" spans="1:11" x14ac:dyDescent="0.25">
      <c r="A474" s="15" t="s">
        <v>156</v>
      </c>
      <c r="B474" s="16">
        <v>813131</v>
      </c>
      <c r="C474" s="16">
        <v>6407</v>
      </c>
      <c r="D474" s="15" t="s">
        <v>124</v>
      </c>
      <c r="E474" s="17">
        <v>983.76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8">
        <v>0</v>
      </c>
    </row>
    <row r="475" spans="1:11" x14ac:dyDescent="0.25">
      <c r="A475" s="15" t="s">
        <v>156</v>
      </c>
      <c r="B475" s="16">
        <v>813131</v>
      </c>
      <c r="C475" s="16">
        <v>6412</v>
      </c>
      <c r="D475" s="15" t="s">
        <v>40</v>
      </c>
      <c r="E475" s="17">
        <v>5579.22</v>
      </c>
      <c r="F475" s="17">
        <v>3707.44</v>
      </c>
      <c r="G475" s="17">
        <v>3221.2</v>
      </c>
      <c r="H475" s="17">
        <v>10476.73</v>
      </c>
      <c r="I475" s="17">
        <v>15000</v>
      </c>
      <c r="J475" s="17">
        <v>4000</v>
      </c>
      <c r="K475" s="18">
        <v>-0.73299999999999998</v>
      </c>
    </row>
    <row r="476" spans="1:11" x14ac:dyDescent="0.25">
      <c r="A476" s="15" t="s">
        <v>156</v>
      </c>
      <c r="B476" s="16">
        <v>813131</v>
      </c>
      <c r="C476" s="16">
        <v>6413</v>
      </c>
      <c r="D476" s="15" t="s">
        <v>95</v>
      </c>
      <c r="E476" s="17">
        <v>25.99</v>
      </c>
      <c r="F476" s="17">
        <v>0</v>
      </c>
      <c r="G476" s="17">
        <v>82.59</v>
      </c>
      <c r="H476" s="17">
        <v>0</v>
      </c>
      <c r="I476" s="17">
        <v>300</v>
      </c>
      <c r="J476" s="17">
        <v>300</v>
      </c>
      <c r="K476" s="18">
        <v>0</v>
      </c>
    </row>
    <row r="477" spans="1:11" x14ac:dyDescent="0.25">
      <c r="A477" s="15" t="s">
        <v>156</v>
      </c>
      <c r="B477" s="16">
        <v>813131</v>
      </c>
      <c r="C477" s="16">
        <v>6417</v>
      </c>
      <c r="D477" s="15" t="s">
        <v>41</v>
      </c>
      <c r="E477" s="17">
        <v>5725.69</v>
      </c>
      <c r="F477" s="17">
        <v>0</v>
      </c>
      <c r="G477" s="17">
        <v>0</v>
      </c>
      <c r="H477" s="17">
        <v>104</v>
      </c>
      <c r="I477" s="17">
        <v>150</v>
      </c>
      <c r="J477" s="17">
        <v>150</v>
      </c>
      <c r="K477" s="18">
        <v>0</v>
      </c>
    </row>
    <row r="478" spans="1:11" x14ac:dyDescent="0.25">
      <c r="A478" s="15" t="s">
        <v>156</v>
      </c>
      <c r="B478" s="16">
        <v>813131</v>
      </c>
      <c r="C478" s="16">
        <v>6418</v>
      </c>
      <c r="D478" s="15" t="s">
        <v>126</v>
      </c>
      <c r="E478" s="17">
        <v>3212.39</v>
      </c>
      <c r="F478" s="17">
        <v>335.97</v>
      </c>
      <c r="G478" s="17">
        <v>297.5</v>
      </c>
      <c r="H478" s="17">
        <v>263.89999999999998</v>
      </c>
      <c r="I478" s="17">
        <v>675</v>
      </c>
      <c r="J478" s="17">
        <v>675</v>
      </c>
      <c r="K478" s="18">
        <v>0</v>
      </c>
    </row>
    <row r="479" spans="1:11" x14ac:dyDescent="0.25">
      <c r="A479" s="15" t="s">
        <v>156</v>
      </c>
      <c r="B479" s="16">
        <v>813131</v>
      </c>
      <c r="C479" s="16">
        <v>7300</v>
      </c>
      <c r="D479" s="15" t="s">
        <v>42</v>
      </c>
      <c r="E479" s="17">
        <v>379</v>
      </c>
      <c r="F479" s="17">
        <v>7903.68</v>
      </c>
      <c r="G479" s="17">
        <v>10043.66</v>
      </c>
      <c r="H479" s="17">
        <v>1756.99</v>
      </c>
      <c r="I479" s="17">
        <v>12000</v>
      </c>
      <c r="J479" s="17">
        <v>12000</v>
      </c>
      <c r="K479" s="18">
        <v>0</v>
      </c>
    </row>
    <row r="480" spans="1:11" x14ac:dyDescent="0.25">
      <c r="A480" s="15" t="s">
        <v>156</v>
      </c>
      <c r="B480" s="16">
        <v>813131</v>
      </c>
      <c r="C480" s="16">
        <v>7301</v>
      </c>
      <c r="D480" s="15" t="s">
        <v>177</v>
      </c>
      <c r="E480" s="17">
        <v>0</v>
      </c>
      <c r="F480" s="17">
        <v>0</v>
      </c>
      <c r="G480" s="17">
        <v>0</v>
      </c>
      <c r="H480" s="17">
        <v>680.09</v>
      </c>
      <c r="I480" s="17">
        <v>0</v>
      </c>
      <c r="J480" s="17">
        <v>0</v>
      </c>
      <c r="K480" s="18">
        <v>0</v>
      </c>
    </row>
    <row r="481" spans="1:11" x14ac:dyDescent="0.25">
      <c r="A481" s="15" t="s">
        <v>156</v>
      </c>
      <c r="B481" s="16">
        <v>813131</v>
      </c>
      <c r="C481" s="16">
        <v>7320</v>
      </c>
      <c r="D481" s="15" t="s">
        <v>43</v>
      </c>
      <c r="E481" s="17">
        <v>0</v>
      </c>
      <c r="F481" s="17">
        <v>0</v>
      </c>
      <c r="G481" s="17">
        <v>24090.45</v>
      </c>
      <c r="H481" s="17">
        <v>16670.55</v>
      </c>
      <c r="I481" s="17">
        <v>14500</v>
      </c>
      <c r="J481" s="17">
        <v>24500</v>
      </c>
      <c r="K481" s="18">
        <v>0.69</v>
      </c>
    </row>
    <row r="482" spans="1:11" x14ac:dyDescent="0.25">
      <c r="A482" s="15" t="s">
        <v>156</v>
      </c>
      <c r="B482" s="16">
        <v>813131</v>
      </c>
      <c r="C482" s="16">
        <v>8100</v>
      </c>
      <c r="D482" s="15" t="s">
        <v>78</v>
      </c>
      <c r="E482" s="17">
        <v>0</v>
      </c>
      <c r="F482" s="17">
        <v>1021.9</v>
      </c>
      <c r="G482" s="17">
        <v>1002</v>
      </c>
      <c r="H482" s="17">
        <v>1375</v>
      </c>
      <c r="I482" s="17">
        <v>1980</v>
      </c>
      <c r="J482" s="17">
        <v>1980</v>
      </c>
      <c r="K482" s="18">
        <v>0</v>
      </c>
    </row>
    <row r="483" spans="1:11" x14ac:dyDescent="0.25">
      <c r="A483" s="15" t="s">
        <v>156</v>
      </c>
      <c r="B483" s="16">
        <v>813131</v>
      </c>
      <c r="C483" s="16">
        <v>8101</v>
      </c>
      <c r="D483" s="15" t="s">
        <v>178</v>
      </c>
      <c r="E483" s="17">
        <v>225</v>
      </c>
      <c r="F483" s="17">
        <v>715</v>
      </c>
      <c r="G483" s="17">
        <v>705</v>
      </c>
      <c r="H483" s="17">
        <v>30</v>
      </c>
      <c r="I483" s="17">
        <v>1350</v>
      </c>
      <c r="J483" s="17">
        <v>1350</v>
      </c>
      <c r="K483" s="18">
        <v>0</v>
      </c>
    </row>
    <row r="484" spans="1:11" x14ac:dyDescent="0.25">
      <c r="A484" s="15" t="s">
        <v>156</v>
      </c>
      <c r="B484" s="16">
        <v>813131</v>
      </c>
      <c r="C484" s="16">
        <v>8104</v>
      </c>
      <c r="D484" s="15" t="s">
        <v>179</v>
      </c>
      <c r="E484" s="17">
        <v>0</v>
      </c>
      <c r="F484" s="17">
        <v>0</v>
      </c>
      <c r="G484" s="17">
        <v>0</v>
      </c>
      <c r="H484" s="17">
        <v>0</v>
      </c>
      <c r="I484" s="17">
        <v>300</v>
      </c>
      <c r="J484" s="17">
        <v>300</v>
      </c>
      <c r="K484" s="18">
        <v>0</v>
      </c>
    </row>
    <row r="485" spans="1:11" x14ac:dyDescent="0.25">
      <c r="A485" s="15" t="s">
        <v>156</v>
      </c>
      <c r="B485" s="16">
        <v>813131</v>
      </c>
      <c r="C485" s="16">
        <v>8112</v>
      </c>
      <c r="D485" s="15" t="s">
        <v>180</v>
      </c>
      <c r="E485" s="17">
        <v>435</v>
      </c>
      <c r="F485" s="17">
        <v>535</v>
      </c>
      <c r="G485" s="17">
        <v>600</v>
      </c>
      <c r="H485" s="17">
        <v>600</v>
      </c>
      <c r="I485" s="17">
        <v>600</v>
      </c>
      <c r="J485" s="17">
        <v>600</v>
      </c>
      <c r="K485" s="18">
        <v>0</v>
      </c>
    </row>
    <row r="486" spans="1:11" x14ac:dyDescent="0.25">
      <c r="A486" s="15" t="s">
        <v>156</v>
      </c>
      <c r="B486" s="16">
        <v>813131</v>
      </c>
      <c r="C486" s="16">
        <v>8113</v>
      </c>
      <c r="D486" s="15" t="s">
        <v>181</v>
      </c>
      <c r="E486" s="17">
        <v>395</v>
      </c>
      <c r="F486" s="17">
        <v>137</v>
      </c>
      <c r="G486" s="17">
        <v>882</v>
      </c>
      <c r="H486" s="17">
        <v>286</v>
      </c>
      <c r="I486" s="17">
        <v>400</v>
      </c>
      <c r="J486" s="17">
        <v>400</v>
      </c>
      <c r="K486" s="18">
        <v>0</v>
      </c>
    </row>
    <row r="487" spans="1:11" x14ac:dyDescent="0.25">
      <c r="A487" s="15" t="s">
        <v>156</v>
      </c>
      <c r="B487" s="16">
        <v>813131</v>
      </c>
      <c r="C487" s="16">
        <v>8117</v>
      </c>
      <c r="D487" s="15" t="s">
        <v>182</v>
      </c>
      <c r="E487" s="17">
        <v>0</v>
      </c>
      <c r="F487" s="17">
        <v>0</v>
      </c>
      <c r="G487" s="17">
        <v>0</v>
      </c>
      <c r="H487" s="17">
        <v>0</v>
      </c>
      <c r="I487" s="17">
        <v>25</v>
      </c>
      <c r="J487" s="17">
        <v>25</v>
      </c>
      <c r="K487" s="18">
        <v>0</v>
      </c>
    </row>
    <row r="488" spans="1:11" x14ac:dyDescent="0.25">
      <c r="A488" s="15" t="s">
        <v>156</v>
      </c>
      <c r="B488" s="16">
        <v>813131</v>
      </c>
      <c r="C488" s="16">
        <v>8118</v>
      </c>
      <c r="D488" s="15" t="s">
        <v>183</v>
      </c>
      <c r="E488" s="17">
        <v>79</v>
      </c>
      <c r="F488" s="17">
        <v>278</v>
      </c>
      <c r="G488" s="17">
        <v>0</v>
      </c>
      <c r="H488" s="17">
        <v>140</v>
      </c>
      <c r="I488" s="17">
        <v>650</v>
      </c>
      <c r="J488" s="17">
        <v>650</v>
      </c>
      <c r="K488" s="18">
        <v>0</v>
      </c>
    </row>
    <row r="489" spans="1:11" x14ac:dyDescent="0.25">
      <c r="A489" s="15" t="s">
        <v>44</v>
      </c>
      <c r="B489" s="16">
        <v>820431</v>
      </c>
      <c r="C489" s="16">
        <v>1010</v>
      </c>
      <c r="D489" s="15" t="s">
        <v>45</v>
      </c>
      <c r="E489" s="17">
        <v>146762.31</v>
      </c>
      <c r="F489" s="17">
        <v>158206.38</v>
      </c>
      <c r="G489" s="17">
        <v>164950.88</v>
      </c>
      <c r="H489" s="17">
        <v>204052.91</v>
      </c>
      <c r="I489" s="17">
        <v>176684.45</v>
      </c>
      <c r="J489" s="17">
        <v>185365</v>
      </c>
      <c r="K489" s="18">
        <v>4.9000000000000002E-2</v>
      </c>
    </row>
    <row r="490" spans="1:11" x14ac:dyDescent="0.25">
      <c r="A490" s="15" t="s">
        <v>44</v>
      </c>
      <c r="B490" s="16">
        <v>820431</v>
      </c>
      <c r="C490" s="16">
        <v>2110</v>
      </c>
      <c r="D490" s="15" t="s">
        <v>17</v>
      </c>
      <c r="E490" s="17">
        <v>30318.94</v>
      </c>
      <c r="F490" s="17">
        <v>30252</v>
      </c>
      <c r="G490" s="17">
        <v>31854.560000000001</v>
      </c>
      <c r="H490" s="17">
        <v>24027.03</v>
      </c>
      <c r="I490" s="17">
        <v>34819.46</v>
      </c>
      <c r="J490" s="17">
        <v>37987.29</v>
      </c>
      <c r="K490" s="18">
        <v>9.0999999999999998E-2</v>
      </c>
    </row>
    <row r="491" spans="1:11" x14ac:dyDescent="0.25">
      <c r="A491" s="15" t="s">
        <v>44</v>
      </c>
      <c r="B491" s="16">
        <v>820431</v>
      </c>
      <c r="C491" s="16">
        <v>2210</v>
      </c>
      <c r="D491" s="15" t="s">
        <v>20</v>
      </c>
      <c r="E491" s="17">
        <v>2020.62</v>
      </c>
      <c r="F491" s="17">
        <v>2219.9899999999998</v>
      </c>
      <c r="G491" s="17">
        <v>2285.16</v>
      </c>
      <c r="H491" s="17">
        <v>1691.61</v>
      </c>
      <c r="I491" s="17">
        <v>2561.92</v>
      </c>
      <c r="J491" s="17">
        <v>2687.79</v>
      </c>
      <c r="K491" s="18">
        <v>4.9000000000000002E-2</v>
      </c>
    </row>
    <row r="492" spans="1:11" x14ac:dyDescent="0.25">
      <c r="A492" s="15" t="s">
        <v>44</v>
      </c>
      <c r="B492" s="16">
        <v>820431</v>
      </c>
      <c r="C492" s="16">
        <v>2310</v>
      </c>
      <c r="D492" s="15" t="s">
        <v>46</v>
      </c>
      <c r="E492" s="17">
        <v>5635.83</v>
      </c>
      <c r="F492" s="17">
        <v>7153.04</v>
      </c>
      <c r="G492" s="17">
        <v>7373.35</v>
      </c>
      <c r="H492" s="17">
        <v>5324.16</v>
      </c>
      <c r="I492" s="17">
        <v>7897.8</v>
      </c>
      <c r="J492" s="17">
        <v>8081.91</v>
      </c>
      <c r="K492" s="18">
        <v>2.3E-2</v>
      </c>
    </row>
    <row r="493" spans="1:11" x14ac:dyDescent="0.25">
      <c r="A493" s="15" t="s">
        <v>44</v>
      </c>
      <c r="B493" s="16">
        <v>820431</v>
      </c>
      <c r="C493" s="16">
        <v>2615</v>
      </c>
      <c r="D493" s="15" t="s">
        <v>25</v>
      </c>
      <c r="E493" s="17">
        <v>0</v>
      </c>
      <c r="F493" s="17">
        <v>0</v>
      </c>
      <c r="G493" s="17">
        <v>0</v>
      </c>
      <c r="H493" s="17">
        <v>0</v>
      </c>
      <c r="I493" s="17">
        <v>295.06</v>
      </c>
      <c r="J493" s="17">
        <v>1482.92</v>
      </c>
      <c r="K493" s="18">
        <v>4.0259999999999998</v>
      </c>
    </row>
    <row r="494" spans="1:11" x14ac:dyDescent="0.25">
      <c r="A494" s="15" t="s">
        <v>184</v>
      </c>
      <c r="B494" s="16">
        <v>821230</v>
      </c>
      <c r="C494" s="16">
        <v>1010</v>
      </c>
      <c r="D494" s="15" t="s">
        <v>185</v>
      </c>
      <c r="E494" s="17">
        <v>221086.27</v>
      </c>
      <c r="F494" s="17">
        <v>303381.90000000002</v>
      </c>
      <c r="G494" s="17">
        <v>292714.49</v>
      </c>
      <c r="H494" s="17">
        <v>348353.87</v>
      </c>
      <c r="I494" s="17">
        <v>304042.96000000002</v>
      </c>
      <c r="J494" s="17">
        <v>322180.09999999998</v>
      </c>
      <c r="K494" s="18">
        <v>0.06</v>
      </c>
    </row>
    <row r="495" spans="1:11" x14ac:dyDescent="0.25">
      <c r="A495" s="15" t="s">
        <v>184</v>
      </c>
      <c r="B495" s="16">
        <v>821230</v>
      </c>
      <c r="C495" s="16">
        <v>1180</v>
      </c>
      <c r="D495" s="15" t="s">
        <v>186</v>
      </c>
      <c r="E495" s="17">
        <v>62738.49</v>
      </c>
      <c r="F495" s="17">
        <v>66740.23</v>
      </c>
      <c r="G495" s="17">
        <v>66943.399999999994</v>
      </c>
      <c r="H495" s="17">
        <v>79992.28</v>
      </c>
      <c r="I495" s="17">
        <v>77199.78</v>
      </c>
      <c r="J495" s="17">
        <v>80120.72</v>
      </c>
      <c r="K495" s="18">
        <v>3.7999999999999999E-2</v>
      </c>
    </row>
    <row r="496" spans="1:11" x14ac:dyDescent="0.25">
      <c r="A496" s="15" t="s">
        <v>184</v>
      </c>
      <c r="B496" s="16">
        <v>821230</v>
      </c>
      <c r="C496" s="16">
        <v>1501</v>
      </c>
      <c r="D496" s="15" t="s">
        <v>187</v>
      </c>
      <c r="E496" s="17">
        <v>5640</v>
      </c>
      <c r="F496" s="17">
        <v>5850</v>
      </c>
      <c r="G496" s="17">
        <v>4050</v>
      </c>
      <c r="H496" s="17">
        <v>927</v>
      </c>
      <c r="I496" s="17">
        <v>8601</v>
      </c>
      <c r="J496" s="17">
        <v>8601</v>
      </c>
      <c r="K496" s="18">
        <v>0</v>
      </c>
    </row>
    <row r="497" spans="1:11" x14ac:dyDescent="0.25">
      <c r="A497" s="15" t="s">
        <v>184</v>
      </c>
      <c r="B497" s="16">
        <v>821230</v>
      </c>
      <c r="C497" s="16">
        <v>2110</v>
      </c>
      <c r="D497" s="15" t="s">
        <v>17</v>
      </c>
      <c r="E497" s="17">
        <v>31363.86</v>
      </c>
      <c r="F497" s="17">
        <v>38199.769999999997</v>
      </c>
      <c r="G497" s="17">
        <v>37835.949999999997</v>
      </c>
      <c r="H497" s="17">
        <v>39054.379999999997</v>
      </c>
      <c r="I497" s="17">
        <v>48850.23</v>
      </c>
      <c r="J497" s="17">
        <v>73821.789999999994</v>
      </c>
      <c r="K497" s="18">
        <v>0.51100000000000001</v>
      </c>
    </row>
    <row r="498" spans="1:11" x14ac:dyDescent="0.25">
      <c r="A498" s="15" t="s">
        <v>184</v>
      </c>
      <c r="B498" s="16">
        <v>821230</v>
      </c>
      <c r="C498" s="16">
        <v>2120</v>
      </c>
      <c r="D498" s="15" t="s">
        <v>18</v>
      </c>
      <c r="E498" s="17">
        <v>0</v>
      </c>
      <c r="F498" s="17">
        <v>0</v>
      </c>
      <c r="G498" s="17">
        <v>0</v>
      </c>
      <c r="H498" s="17">
        <v>42.21</v>
      </c>
      <c r="I498" s="17">
        <v>0</v>
      </c>
      <c r="J498" s="17">
        <v>0</v>
      </c>
      <c r="K498" s="18">
        <v>0</v>
      </c>
    </row>
    <row r="499" spans="1:11" x14ac:dyDescent="0.25">
      <c r="A499" s="15" t="s">
        <v>184</v>
      </c>
      <c r="B499" s="16">
        <v>821230</v>
      </c>
      <c r="C499" s="16">
        <v>2180</v>
      </c>
      <c r="D499" s="15" t="s">
        <v>69</v>
      </c>
      <c r="E499" s="17">
        <v>8821.2800000000007</v>
      </c>
      <c r="F499" s="17">
        <v>8944.0400000000009</v>
      </c>
      <c r="G499" s="17">
        <v>8137.47</v>
      </c>
      <c r="H499" s="17">
        <v>5863.28</v>
      </c>
      <c r="I499" s="17">
        <v>9820.9500000000007</v>
      </c>
      <c r="J499" s="17">
        <v>10237.81</v>
      </c>
      <c r="K499" s="18">
        <v>4.2000000000000003E-2</v>
      </c>
    </row>
    <row r="500" spans="1:11" x14ac:dyDescent="0.25">
      <c r="A500" s="15" t="s">
        <v>184</v>
      </c>
      <c r="B500" s="16">
        <v>821230</v>
      </c>
      <c r="C500" s="16">
        <v>2200</v>
      </c>
      <c r="D500" s="15" t="s">
        <v>19</v>
      </c>
      <c r="E500" s="17">
        <v>66.260000000000005</v>
      </c>
      <c r="F500" s="17">
        <v>84.84</v>
      </c>
      <c r="G500" s="17">
        <v>58.69</v>
      </c>
      <c r="H500" s="17">
        <v>7.32</v>
      </c>
      <c r="I500" s="17">
        <v>657.98</v>
      </c>
      <c r="J500" s="17">
        <v>657.98</v>
      </c>
      <c r="K500" s="18">
        <v>0</v>
      </c>
    </row>
    <row r="501" spans="1:11" x14ac:dyDescent="0.25">
      <c r="A501" s="15" t="s">
        <v>184</v>
      </c>
      <c r="B501" s="16">
        <v>821230</v>
      </c>
      <c r="C501" s="16">
        <v>2210</v>
      </c>
      <c r="D501" s="15" t="s">
        <v>20</v>
      </c>
      <c r="E501" s="17">
        <v>1778.22</v>
      </c>
      <c r="F501" s="17">
        <v>3609.54</v>
      </c>
      <c r="G501" s="17">
        <v>4158.8599999999997</v>
      </c>
      <c r="H501" s="17">
        <v>2943.28</v>
      </c>
      <c r="I501" s="17">
        <v>4459.37</v>
      </c>
      <c r="J501" s="17">
        <v>4671.6099999999997</v>
      </c>
      <c r="K501" s="18">
        <v>4.8000000000000001E-2</v>
      </c>
    </row>
    <row r="502" spans="1:11" x14ac:dyDescent="0.25">
      <c r="A502" s="15" t="s">
        <v>184</v>
      </c>
      <c r="B502" s="16">
        <v>821230</v>
      </c>
      <c r="C502" s="16">
        <v>2220</v>
      </c>
      <c r="D502" s="15" t="s">
        <v>21</v>
      </c>
      <c r="E502" s="17">
        <v>0</v>
      </c>
      <c r="F502" s="17">
        <v>0</v>
      </c>
      <c r="G502" s="17">
        <v>38.11</v>
      </c>
      <c r="H502" s="17">
        <v>-305.52999999999997</v>
      </c>
      <c r="I502" s="17">
        <v>0</v>
      </c>
      <c r="J502" s="17">
        <v>0</v>
      </c>
      <c r="K502" s="18">
        <v>0</v>
      </c>
    </row>
    <row r="503" spans="1:11" x14ac:dyDescent="0.25">
      <c r="A503" s="15" t="s">
        <v>184</v>
      </c>
      <c r="B503" s="16">
        <v>821230</v>
      </c>
      <c r="C503" s="16">
        <v>2280</v>
      </c>
      <c r="D503" s="15" t="s">
        <v>72</v>
      </c>
      <c r="E503" s="17">
        <v>4138.63</v>
      </c>
      <c r="F503" s="17">
        <v>4422.82</v>
      </c>
      <c r="G503" s="17">
        <v>4456.92</v>
      </c>
      <c r="H503" s="17">
        <v>3402.1</v>
      </c>
      <c r="I503" s="17">
        <v>5905.78</v>
      </c>
      <c r="J503" s="17">
        <v>6129.24</v>
      </c>
      <c r="K503" s="18">
        <v>3.7999999999999999E-2</v>
      </c>
    </row>
    <row r="504" spans="1:11" x14ac:dyDescent="0.25">
      <c r="A504" s="15" t="s">
        <v>184</v>
      </c>
      <c r="B504" s="16">
        <v>821230</v>
      </c>
      <c r="C504" s="16">
        <v>2310</v>
      </c>
      <c r="D504" s="15" t="s">
        <v>23</v>
      </c>
      <c r="E504" s="17">
        <v>9181.1200000000008</v>
      </c>
      <c r="F504" s="17">
        <v>13442.66</v>
      </c>
      <c r="G504" s="17">
        <v>13606.5</v>
      </c>
      <c r="H504" s="17">
        <v>9220.07</v>
      </c>
      <c r="I504" s="17">
        <v>13747.17</v>
      </c>
      <c r="J504" s="17">
        <v>14047.05</v>
      </c>
      <c r="K504" s="18">
        <v>2.1999999999999999E-2</v>
      </c>
    </row>
    <row r="505" spans="1:11" x14ac:dyDescent="0.25">
      <c r="A505" s="15" t="s">
        <v>184</v>
      </c>
      <c r="B505" s="16">
        <v>821230</v>
      </c>
      <c r="C505" s="16">
        <v>2320</v>
      </c>
      <c r="D505" s="15" t="s">
        <v>24</v>
      </c>
      <c r="E505" s="17">
        <v>0</v>
      </c>
      <c r="F505" s="17">
        <v>33.630000000000003</v>
      </c>
      <c r="G505" s="17">
        <v>9.27</v>
      </c>
      <c r="H505" s="17">
        <v>442.32</v>
      </c>
      <c r="I505" s="17">
        <v>0</v>
      </c>
      <c r="J505" s="17">
        <v>0</v>
      </c>
      <c r="K505" s="18">
        <v>0</v>
      </c>
    </row>
    <row r="506" spans="1:11" x14ac:dyDescent="0.25">
      <c r="A506" s="15" t="s">
        <v>184</v>
      </c>
      <c r="B506" s="16">
        <v>821230</v>
      </c>
      <c r="C506" s="16">
        <v>2330</v>
      </c>
      <c r="D506" s="15" t="s">
        <v>74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940.88</v>
      </c>
      <c r="K506" s="18">
        <v>0</v>
      </c>
    </row>
    <row r="507" spans="1:11" x14ac:dyDescent="0.25">
      <c r="A507" s="15" t="s">
        <v>184</v>
      </c>
      <c r="B507" s="16">
        <v>821230</v>
      </c>
      <c r="C507" s="16">
        <v>2380</v>
      </c>
      <c r="D507" s="15" t="s">
        <v>74</v>
      </c>
      <c r="E507" s="17">
        <v>3371.51</v>
      </c>
      <c r="F507" s="17">
        <v>3618.16</v>
      </c>
      <c r="G507" s="17">
        <v>3660.2</v>
      </c>
      <c r="H507" s="17">
        <v>2788.1</v>
      </c>
      <c r="I507" s="17">
        <v>4036.03</v>
      </c>
      <c r="J507" s="17">
        <v>4135.04</v>
      </c>
      <c r="K507" s="18">
        <v>2.5000000000000001E-2</v>
      </c>
    </row>
    <row r="508" spans="1:11" x14ac:dyDescent="0.25">
      <c r="A508" s="15" t="s">
        <v>184</v>
      </c>
      <c r="B508" s="16">
        <v>821230</v>
      </c>
      <c r="C508" s="16">
        <v>2605</v>
      </c>
      <c r="D508" s="15" t="s">
        <v>25</v>
      </c>
      <c r="E508" s="17">
        <v>0</v>
      </c>
      <c r="F508" s="17">
        <v>0</v>
      </c>
      <c r="G508" s="17">
        <v>0</v>
      </c>
      <c r="H508" s="17">
        <v>0</v>
      </c>
      <c r="I508" s="17">
        <v>14.36</v>
      </c>
      <c r="J508" s="17">
        <v>68.81</v>
      </c>
      <c r="K508" s="18">
        <v>3.7919999999999998</v>
      </c>
    </row>
    <row r="509" spans="1:11" x14ac:dyDescent="0.25">
      <c r="A509" s="15" t="s">
        <v>184</v>
      </c>
      <c r="B509" s="16">
        <v>821230</v>
      </c>
      <c r="C509" s="16">
        <v>2615</v>
      </c>
      <c r="D509" s="15" t="s">
        <v>25</v>
      </c>
      <c r="E509" s="17">
        <v>0</v>
      </c>
      <c r="F509" s="17">
        <v>0</v>
      </c>
      <c r="G509" s="17">
        <v>0</v>
      </c>
      <c r="H509" s="17">
        <v>0</v>
      </c>
      <c r="I509" s="17">
        <v>507.75</v>
      </c>
      <c r="J509" s="17">
        <v>2577.44</v>
      </c>
      <c r="K509" s="18">
        <v>4.0759999999999996</v>
      </c>
    </row>
    <row r="510" spans="1:11" x14ac:dyDescent="0.25">
      <c r="A510" s="15" t="s">
        <v>184</v>
      </c>
      <c r="B510" s="16">
        <v>821230</v>
      </c>
      <c r="C510" s="16">
        <v>2685</v>
      </c>
      <c r="D510" s="15" t="s">
        <v>25</v>
      </c>
      <c r="E510" s="17">
        <v>0</v>
      </c>
      <c r="F510" s="17">
        <v>0</v>
      </c>
      <c r="G510" s="17">
        <v>0</v>
      </c>
      <c r="H510" s="17">
        <v>0</v>
      </c>
      <c r="I510" s="17">
        <v>128.91999999999999</v>
      </c>
      <c r="J510" s="17">
        <v>640.97</v>
      </c>
      <c r="K510" s="18">
        <v>3.972</v>
      </c>
    </row>
    <row r="511" spans="1:11" x14ac:dyDescent="0.25">
      <c r="A511" s="15" t="s">
        <v>188</v>
      </c>
      <c r="B511" s="16">
        <v>821231</v>
      </c>
      <c r="C511" s="16">
        <v>3200</v>
      </c>
      <c r="D511" s="15" t="s">
        <v>27</v>
      </c>
      <c r="E511" s="17">
        <v>12100</v>
      </c>
      <c r="F511" s="17">
        <v>12000</v>
      </c>
      <c r="G511" s="17">
        <v>15770</v>
      </c>
      <c r="H511" s="17">
        <v>20396.259999999998</v>
      </c>
      <c r="I511" s="17">
        <v>13219</v>
      </c>
      <c r="J511" s="17">
        <v>17500</v>
      </c>
      <c r="K511" s="18">
        <v>0.32400000000000001</v>
      </c>
    </row>
    <row r="512" spans="1:11" x14ac:dyDescent="0.25">
      <c r="A512" s="15" t="s">
        <v>188</v>
      </c>
      <c r="B512" s="16">
        <v>821231</v>
      </c>
      <c r="C512" s="16">
        <v>3201</v>
      </c>
      <c r="D512" s="15" t="s">
        <v>189</v>
      </c>
      <c r="E512" s="17">
        <v>1745.3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8">
        <v>0</v>
      </c>
    </row>
    <row r="513" spans="1:11" x14ac:dyDescent="0.25">
      <c r="A513" s="15" t="s">
        <v>188</v>
      </c>
      <c r="B513" s="16">
        <v>821231</v>
      </c>
      <c r="C513" s="16">
        <v>5310</v>
      </c>
      <c r="D513" s="15" t="s">
        <v>76</v>
      </c>
      <c r="E513" s="17">
        <v>6.36</v>
      </c>
      <c r="F513" s="17">
        <v>0</v>
      </c>
      <c r="G513" s="17">
        <v>0.64</v>
      </c>
      <c r="H513" s="17">
        <v>0</v>
      </c>
      <c r="I513" s="17">
        <v>420</v>
      </c>
      <c r="J513" s="17">
        <v>420</v>
      </c>
      <c r="K513" s="18">
        <v>0</v>
      </c>
    </row>
    <row r="514" spans="1:11" x14ac:dyDescent="0.25">
      <c r="A514" s="15" t="s">
        <v>188</v>
      </c>
      <c r="B514" s="16">
        <v>821231</v>
      </c>
      <c r="C514" s="16">
        <v>5810</v>
      </c>
      <c r="D514" s="15" t="s">
        <v>30</v>
      </c>
      <c r="E514" s="17">
        <v>175</v>
      </c>
      <c r="F514" s="17">
        <v>108.9</v>
      </c>
      <c r="G514" s="17">
        <v>1656.77</v>
      </c>
      <c r="H514" s="17">
        <v>2024.27</v>
      </c>
      <c r="I514" s="17">
        <v>5000</v>
      </c>
      <c r="J514" s="17">
        <v>2500</v>
      </c>
      <c r="K514" s="18">
        <v>-0.5</v>
      </c>
    </row>
    <row r="515" spans="1:11" x14ac:dyDescent="0.25">
      <c r="A515" s="15" t="s">
        <v>188</v>
      </c>
      <c r="B515" s="16">
        <v>821231</v>
      </c>
      <c r="C515" s="16">
        <v>6100</v>
      </c>
      <c r="D515" s="15" t="s">
        <v>31</v>
      </c>
      <c r="E515" s="17">
        <v>77.58</v>
      </c>
      <c r="F515" s="17">
        <v>495</v>
      </c>
      <c r="G515" s="17">
        <v>1170.4000000000001</v>
      </c>
      <c r="H515" s="17">
        <v>96</v>
      </c>
      <c r="I515" s="17">
        <v>250</v>
      </c>
      <c r="J515" s="17">
        <v>250</v>
      </c>
      <c r="K515" s="18">
        <v>0</v>
      </c>
    </row>
    <row r="516" spans="1:11" x14ac:dyDescent="0.25">
      <c r="A516" s="15" t="s">
        <v>188</v>
      </c>
      <c r="B516" s="16">
        <v>821231</v>
      </c>
      <c r="C516" s="16">
        <v>8100</v>
      </c>
      <c r="D516" s="15" t="s">
        <v>78</v>
      </c>
      <c r="E516" s="17">
        <v>950</v>
      </c>
      <c r="F516" s="17">
        <v>0</v>
      </c>
      <c r="G516" s="17">
        <v>495</v>
      </c>
      <c r="H516" s="17">
        <v>800</v>
      </c>
      <c r="I516" s="17">
        <v>1200</v>
      </c>
      <c r="J516" s="17">
        <v>1200</v>
      </c>
      <c r="K516" s="18">
        <v>0</v>
      </c>
    </row>
    <row r="517" spans="1:11" x14ac:dyDescent="0.25">
      <c r="A517" s="15" t="s">
        <v>190</v>
      </c>
      <c r="B517" s="16">
        <v>821331</v>
      </c>
      <c r="C517" s="16">
        <v>1010</v>
      </c>
      <c r="D517" s="15" t="s">
        <v>191</v>
      </c>
      <c r="E517" s="17">
        <v>79254.880000000005</v>
      </c>
      <c r="F517" s="17">
        <v>84445.32</v>
      </c>
      <c r="G517" s="17">
        <v>90019.94</v>
      </c>
      <c r="H517" s="17">
        <v>110027.6</v>
      </c>
      <c r="I517" s="17">
        <v>93116.46</v>
      </c>
      <c r="J517" s="17">
        <v>97604.32</v>
      </c>
      <c r="K517" s="18">
        <v>4.8000000000000001E-2</v>
      </c>
    </row>
    <row r="518" spans="1:11" x14ac:dyDescent="0.25">
      <c r="A518" s="15" t="s">
        <v>190</v>
      </c>
      <c r="B518" s="16">
        <v>821331</v>
      </c>
      <c r="C518" s="16">
        <v>1230</v>
      </c>
      <c r="D518" s="15" t="s">
        <v>15</v>
      </c>
      <c r="E518" s="17">
        <v>0</v>
      </c>
      <c r="F518" s="17">
        <v>437.5</v>
      </c>
      <c r="G518" s="17">
        <v>460</v>
      </c>
      <c r="H518" s="17">
        <v>1520</v>
      </c>
      <c r="I518" s="17">
        <v>600</v>
      </c>
      <c r="J518" s="17">
        <v>600</v>
      </c>
      <c r="K518" s="18">
        <v>0</v>
      </c>
    </row>
    <row r="519" spans="1:11" x14ac:dyDescent="0.25">
      <c r="A519" s="15" t="s">
        <v>190</v>
      </c>
      <c r="B519" s="16">
        <v>821331</v>
      </c>
      <c r="C519" s="16">
        <v>2110</v>
      </c>
      <c r="D519" s="15" t="s">
        <v>17</v>
      </c>
      <c r="E519" s="17">
        <v>17544.16</v>
      </c>
      <c r="F519" s="17">
        <v>17511.36</v>
      </c>
      <c r="G519" s="17">
        <v>18715.189999999999</v>
      </c>
      <c r="H519" s="17">
        <v>13703.8</v>
      </c>
      <c r="I519" s="17">
        <v>19774.88</v>
      </c>
      <c r="J519" s="17">
        <v>21574.080000000002</v>
      </c>
      <c r="K519" s="18">
        <v>9.0999999999999998E-2</v>
      </c>
    </row>
    <row r="520" spans="1:11" x14ac:dyDescent="0.25">
      <c r="A520" s="15" t="s">
        <v>190</v>
      </c>
      <c r="B520" s="16">
        <v>821331</v>
      </c>
      <c r="C520" s="16">
        <v>2210</v>
      </c>
      <c r="D520" s="15" t="s">
        <v>20</v>
      </c>
      <c r="E520" s="17">
        <v>1091.05</v>
      </c>
      <c r="F520" s="17">
        <v>1181.94</v>
      </c>
      <c r="G520" s="17">
        <v>1250.1500000000001</v>
      </c>
      <c r="H520" s="17">
        <v>934.42</v>
      </c>
      <c r="I520" s="17">
        <v>1350.19</v>
      </c>
      <c r="J520" s="17">
        <v>1415.26</v>
      </c>
      <c r="K520" s="18">
        <v>4.8000000000000001E-2</v>
      </c>
    </row>
    <row r="521" spans="1:11" x14ac:dyDescent="0.25">
      <c r="A521" s="15" t="s">
        <v>190</v>
      </c>
      <c r="B521" s="16">
        <v>821331</v>
      </c>
      <c r="C521" s="16">
        <v>2230</v>
      </c>
      <c r="D521" s="15" t="s">
        <v>192</v>
      </c>
      <c r="E521" s="17">
        <v>0</v>
      </c>
      <c r="F521" s="17">
        <v>28.05</v>
      </c>
      <c r="G521" s="17">
        <v>36.11</v>
      </c>
      <c r="H521" s="17">
        <v>69.2</v>
      </c>
      <c r="I521" s="17">
        <v>0</v>
      </c>
      <c r="J521" s="17">
        <v>0</v>
      </c>
      <c r="K521" s="18">
        <v>0</v>
      </c>
    </row>
    <row r="522" spans="1:11" x14ac:dyDescent="0.25">
      <c r="A522" s="15" t="s">
        <v>190</v>
      </c>
      <c r="B522" s="16">
        <v>821331</v>
      </c>
      <c r="C522" s="16">
        <v>2310</v>
      </c>
      <c r="D522" s="15" t="s">
        <v>23</v>
      </c>
      <c r="E522" s="17">
        <v>3043.29</v>
      </c>
      <c r="F522" s="17">
        <v>3766.95</v>
      </c>
      <c r="G522" s="17">
        <v>4023.94</v>
      </c>
      <c r="H522" s="17">
        <v>2978.87</v>
      </c>
      <c r="I522" s="17">
        <v>4162.3100000000004</v>
      </c>
      <c r="J522" s="17">
        <v>4255.55</v>
      </c>
      <c r="K522" s="18">
        <v>2.1999999999999999E-2</v>
      </c>
    </row>
    <row r="523" spans="1:11" x14ac:dyDescent="0.25">
      <c r="A523" s="15" t="s">
        <v>190</v>
      </c>
      <c r="B523" s="16">
        <v>821331</v>
      </c>
      <c r="C523" s="16">
        <v>2615</v>
      </c>
      <c r="D523" s="15" t="s">
        <v>25</v>
      </c>
      <c r="E523" s="17">
        <v>0</v>
      </c>
      <c r="F523" s="17">
        <v>0</v>
      </c>
      <c r="G523" s="17">
        <v>0</v>
      </c>
      <c r="H523" s="17">
        <v>0</v>
      </c>
      <c r="I523" s="17">
        <v>155.5</v>
      </c>
      <c r="J523" s="17">
        <v>780.83</v>
      </c>
      <c r="K523" s="18">
        <v>4.0209999999999999</v>
      </c>
    </row>
    <row r="524" spans="1:11" x14ac:dyDescent="0.25">
      <c r="A524" s="15" t="s">
        <v>190</v>
      </c>
      <c r="B524" s="16">
        <v>821331</v>
      </c>
      <c r="C524" s="16">
        <v>3252</v>
      </c>
      <c r="D524" s="15" t="s">
        <v>54</v>
      </c>
      <c r="E524" s="17">
        <v>0</v>
      </c>
      <c r="F524" s="17">
        <v>0</v>
      </c>
      <c r="G524" s="17">
        <v>0</v>
      </c>
      <c r="H524" s="17">
        <v>0</v>
      </c>
      <c r="I524" s="17">
        <v>650</v>
      </c>
      <c r="J524" s="17">
        <v>650</v>
      </c>
      <c r="K524" s="18">
        <v>0</v>
      </c>
    </row>
    <row r="525" spans="1:11" x14ac:dyDescent="0.25">
      <c r="A525" s="15" t="s">
        <v>190</v>
      </c>
      <c r="B525" s="16">
        <v>821331</v>
      </c>
      <c r="C525" s="16">
        <v>4300</v>
      </c>
      <c r="D525" s="15" t="s">
        <v>55</v>
      </c>
      <c r="E525" s="17">
        <v>0</v>
      </c>
      <c r="F525" s="17">
        <v>0</v>
      </c>
      <c r="G525" s="17">
        <v>0</v>
      </c>
      <c r="H525" s="17">
        <v>0</v>
      </c>
      <c r="I525" s="17">
        <v>40</v>
      </c>
      <c r="J525" s="17">
        <v>40</v>
      </c>
      <c r="K525" s="18">
        <v>0</v>
      </c>
    </row>
    <row r="526" spans="1:11" x14ac:dyDescent="0.25">
      <c r="A526" s="15" t="s">
        <v>190</v>
      </c>
      <c r="B526" s="16">
        <v>821331</v>
      </c>
      <c r="C526" s="16">
        <v>5810</v>
      </c>
      <c r="D526" s="15" t="s">
        <v>30</v>
      </c>
      <c r="E526" s="17">
        <v>717.7</v>
      </c>
      <c r="F526" s="17">
        <v>0</v>
      </c>
      <c r="G526" s="17">
        <v>0</v>
      </c>
      <c r="H526" s="17">
        <v>0</v>
      </c>
      <c r="I526" s="17">
        <v>200</v>
      </c>
      <c r="J526" s="17">
        <v>200</v>
      </c>
      <c r="K526" s="18">
        <v>0</v>
      </c>
    </row>
    <row r="527" spans="1:11" x14ac:dyDescent="0.25">
      <c r="A527" s="15" t="s">
        <v>190</v>
      </c>
      <c r="B527" s="16">
        <v>821331</v>
      </c>
      <c r="C527" s="16">
        <v>6100</v>
      </c>
      <c r="D527" s="15" t="s">
        <v>31</v>
      </c>
      <c r="E527" s="17">
        <v>867.14</v>
      </c>
      <c r="F527" s="17">
        <v>1083.18</v>
      </c>
      <c r="G527" s="17">
        <v>719.59</v>
      </c>
      <c r="H527" s="17">
        <v>590.83000000000004</v>
      </c>
      <c r="I527" s="17">
        <v>1200</v>
      </c>
      <c r="J527" s="17">
        <v>1200</v>
      </c>
      <c r="K527" s="18">
        <v>0</v>
      </c>
    </row>
    <row r="528" spans="1:11" x14ac:dyDescent="0.25">
      <c r="A528" s="15" t="s">
        <v>193</v>
      </c>
      <c r="B528" s="16">
        <v>822230</v>
      </c>
      <c r="C528" s="16">
        <v>1010</v>
      </c>
      <c r="D528" s="15" t="s">
        <v>194</v>
      </c>
      <c r="E528" s="17">
        <v>89893.94</v>
      </c>
      <c r="F528" s="17">
        <v>97167.52</v>
      </c>
      <c r="G528" s="17">
        <v>104332.42</v>
      </c>
      <c r="H528" s="17">
        <v>127452.36</v>
      </c>
      <c r="I528" s="17">
        <v>111139.52</v>
      </c>
      <c r="J528" s="17">
        <v>119871.9</v>
      </c>
      <c r="K528" s="18">
        <v>7.9000000000000001E-2</v>
      </c>
    </row>
    <row r="529" spans="1:11" x14ac:dyDescent="0.25">
      <c r="A529" s="15" t="s">
        <v>193</v>
      </c>
      <c r="B529" s="16">
        <v>822230</v>
      </c>
      <c r="C529" s="16">
        <v>1020</v>
      </c>
      <c r="D529" s="15" t="s">
        <v>57</v>
      </c>
      <c r="E529" s="17">
        <v>34559.07</v>
      </c>
      <c r="F529" s="17">
        <v>32702.95</v>
      </c>
      <c r="G529" s="17">
        <v>40678.5</v>
      </c>
      <c r="H529" s="17">
        <v>38871.96</v>
      </c>
      <c r="I529" s="17">
        <v>42415.03</v>
      </c>
      <c r="J529" s="17">
        <v>44749.440000000002</v>
      </c>
      <c r="K529" s="18">
        <v>5.5E-2</v>
      </c>
    </row>
    <row r="530" spans="1:11" x14ac:dyDescent="0.25">
      <c r="A530" s="15" t="s">
        <v>193</v>
      </c>
      <c r="B530" s="16">
        <v>822230</v>
      </c>
      <c r="C530" s="16">
        <v>2110</v>
      </c>
      <c r="D530" s="15" t="s">
        <v>17</v>
      </c>
      <c r="E530" s="17">
        <v>0</v>
      </c>
      <c r="F530" s="17">
        <v>0</v>
      </c>
      <c r="G530" s="17">
        <v>0</v>
      </c>
      <c r="H530" s="17">
        <v>0</v>
      </c>
      <c r="I530" s="17">
        <v>3892</v>
      </c>
      <c r="J530" s="17">
        <v>4130.32</v>
      </c>
      <c r="K530" s="18">
        <v>6.0999999999999999E-2</v>
      </c>
    </row>
    <row r="531" spans="1:11" x14ac:dyDescent="0.25">
      <c r="A531" s="15" t="s">
        <v>193</v>
      </c>
      <c r="B531" s="16">
        <v>822230</v>
      </c>
      <c r="C531" s="16">
        <v>2120</v>
      </c>
      <c r="D531" s="15" t="s">
        <v>18</v>
      </c>
      <c r="E531" s="17">
        <v>10732.43</v>
      </c>
      <c r="F531" s="17">
        <v>10767.8</v>
      </c>
      <c r="G531" s="17">
        <v>3500.07</v>
      </c>
      <c r="H531" s="17">
        <v>2277.54</v>
      </c>
      <c r="I531" s="17">
        <v>3546.2</v>
      </c>
      <c r="J531" s="17">
        <v>3559.4</v>
      </c>
      <c r="K531" s="18">
        <v>4.0000000000000001E-3</v>
      </c>
    </row>
    <row r="532" spans="1:11" x14ac:dyDescent="0.25">
      <c r="A532" s="15" t="s">
        <v>193</v>
      </c>
      <c r="B532" s="16">
        <v>822230</v>
      </c>
      <c r="C532" s="16">
        <v>2210</v>
      </c>
      <c r="D532" s="15" t="s">
        <v>20</v>
      </c>
      <c r="E532" s="17">
        <v>1296.1300000000001</v>
      </c>
      <c r="F532" s="17">
        <v>1408.5</v>
      </c>
      <c r="G532" s="17">
        <v>1515.14</v>
      </c>
      <c r="H532" s="17">
        <v>1147.56</v>
      </c>
      <c r="I532" s="17">
        <v>1662.27</v>
      </c>
      <c r="J532" s="17">
        <v>1738.14</v>
      </c>
      <c r="K532" s="18">
        <v>4.5999999999999999E-2</v>
      </c>
    </row>
    <row r="533" spans="1:11" x14ac:dyDescent="0.25">
      <c r="A533" s="15" t="s">
        <v>193</v>
      </c>
      <c r="B533" s="16">
        <v>822230</v>
      </c>
      <c r="C533" s="16">
        <v>2220</v>
      </c>
      <c r="D533" s="15" t="s">
        <v>21</v>
      </c>
      <c r="E533" s="17">
        <v>489.61</v>
      </c>
      <c r="F533" s="17">
        <v>479.35</v>
      </c>
      <c r="G533" s="17">
        <v>820.44</v>
      </c>
      <c r="H533" s="17">
        <v>220.91</v>
      </c>
      <c r="I533" s="17">
        <v>615.02</v>
      </c>
      <c r="J533" s="17">
        <v>648.87</v>
      </c>
      <c r="K533" s="18">
        <v>5.5E-2</v>
      </c>
    </row>
    <row r="534" spans="1:11" x14ac:dyDescent="0.25">
      <c r="A534" s="15" t="s">
        <v>193</v>
      </c>
      <c r="B534" s="16">
        <v>822230</v>
      </c>
      <c r="C534" s="16">
        <v>2310</v>
      </c>
      <c r="D534" s="15" t="s">
        <v>23</v>
      </c>
      <c r="E534" s="17">
        <v>3451.87</v>
      </c>
      <c r="F534" s="17">
        <v>4343.5</v>
      </c>
      <c r="G534" s="17">
        <v>4657.6099999999997</v>
      </c>
      <c r="H534" s="17">
        <v>3450.32</v>
      </c>
      <c r="I534" s="17">
        <v>5124.3900000000003</v>
      </c>
      <c r="J534" s="17">
        <v>5226.42</v>
      </c>
      <c r="K534" s="18">
        <v>0.02</v>
      </c>
    </row>
    <row r="535" spans="1:11" x14ac:dyDescent="0.25">
      <c r="A535" s="15" t="s">
        <v>193</v>
      </c>
      <c r="B535" s="16">
        <v>822230</v>
      </c>
      <c r="C535" s="16">
        <v>2320</v>
      </c>
      <c r="D535" s="15" t="s">
        <v>24</v>
      </c>
      <c r="E535" s="17">
        <v>1327.07</v>
      </c>
      <c r="F535" s="17">
        <v>1514.45</v>
      </c>
      <c r="G535" s="17">
        <v>1752.42</v>
      </c>
      <c r="H535" s="17">
        <v>1177.26</v>
      </c>
      <c r="I535" s="17">
        <v>1895.95</v>
      </c>
      <c r="J535" s="17">
        <v>2000.3</v>
      </c>
      <c r="K535" s="18">
        <v>5.5E-2</v>
      </c>
    </row>
    <row r="536" spans="1:11" x14ac:dyDescent="0.25">
      <c r="A536" s="15" t="s">
        <v>193</v>
      </c>
      <c r="B536" s="16">
        <v>822230</v>
      </c>
      <c r="C536" s="16">
        <v>2615</v>
      </c>
      <c r="D536" s="15" t="s">
        <v>25</v>
      </c>
      <c r="E536" s="17">
        <v>0</v>
      </c>
      <c r="F536" s="17">
        <v>0</v>
      </c>
      <c r="G536" s="17">
        <v>0</v>
      </c>
      <c r="H536" s="17">
        <v>0</v>
      </c>
      <c r="I536" s="17">
        <v>185.6</v>
      </c>
      <c r="J536" s="17">
        <v>958.98</v>
      </c>
      <c r="K536" s="18">
        <v>4.1669999999999998</v>
      </c>
    </row>
    <row r="537" spans="1:11" x14ac:dyDescent="0.25">
      <c r="A537" s="15" t="s">
        <v>193</v>
      </c>
      <c r="B537" s="16">
        <v>822230</v>
      </c>
      <c r="C537" s="16">
        <v>2625</v>
      </c>
      <c r="D537" s="15" t="s">
        <v>25</v>
      </c>
      <c r="E537" s="17">
        <v>0</v>
      </c>
      <c r="F537" s="17">
        <v>0</v>
      </c>
      <c r="G537" s="17">
        <v>0</v>
      </c>
      <c r="H537" s="17">
        <v>0</v>
      </c>
      <c r="I537" s="17">
        <v>70.83</v>
      </c>
      <c r="J537" s="17">
        <v>358</v>
      </c>
      <c r="K537" s="18">
        <v>4.0540000000000003</v>
      </c>
    </row>
    <row r="538" spans="1:11" x14ac:dyDescent="0.25">
      <c r="A538" s="15" t="s">
        <v>195</v>
      </c>
      <c r="B538" s="16">
        <v>822231</v>
      </c>
      <c r="C538" s="16">
        <v>3200</v>
      </c>
      <c r="D538" s="15" t="s">
        <v>27</v>
      </c>
      <c r="E538" s="17">
        <v>9640.0499999999993</v>
      </c>
      <c r="F538" s="17">
        <v>12068.98</v>
      </c>
      <c r="G538" s="17">
        <v>11619.07</v>
      </c>
      <c r="H538" s="17">
        <v>11470.85</v>
      </c>
      <c r="I538" s="17">
        <v>13400</v>
      </c>
      <c r="J538" s="17">
        <v>13400</v>
      </c>
      <c r="K538" s="18">
        <v>0</v>
      </c>
    </row>
    <row r="539" spans="1:11" x14ac:dyDescent="0.25">
      <c r="A539" s="15" t="s">
        <v>195</v>
      </c>
      <c r="B539" s="16">
        <v>822231</v>
      </c>
      <c r="C539" s="16">
        <v>4300</v>
      </c>
      <c r="D539" s="15" t="s">
        <v>55</v>
      </c>
      <c r="E539" s="17">
        <v>0</v>
      </c>
      <c r="F539" s="17">
        <v>267.02999999999997</v>
      </c>
      <c r="G539" s="17">
        <v>0</v>
      </c>
      <c r="H539" s="17">
        <v>0</v>
      </c>
      <c r="I539" s="17">
        <v>500</v>
      </c>
      <c r="J539" s="17">
        <v>500</v>
      </c>
      <c r="K539" s="18">
        <v>0</v>
      </c>
    </row>
    <row r="540" spans="1:11" x14ac:dyDescent="0.25">
      <c r="A540" s="15" t="s">
        <v>195</v>
      </c>
      <c r="B540" s="16">
        <v>822231</v>
      </c>
      <c r="C540" s="16">
        <v>5810</v>
      </c>
      <c r="D540" s="15" t="s">
        <v>30</v>
      </c>
      <c r="E540" s="17">
        <v>0</v>
      </c>
      <c r="F540" s="17">
        <v>0</v>
      </c>
      <c r="G540" s="17">
        <v>80</v>
      </c>
      <c r="H540" s="17">
        <v>1450.67</v>
      </c>
      <c r="I540" s="17">
        <v>1500</v>
      </c>
      <c r="J540" s="17">
        <v>1500</v>
      </c>
      <c r="K540" s="18">
        <v>0</v>
      </c>
    </row>
    <row r="541" spans="1:11" x14ac:dyDescent="0.25">
      <c r="A541" s="15" t="s">
        <v>195</v>
      </c>
      <c r="B541" s="16">
        <v>822231</v>
      </c>
      <c r="C541" s="16">
        <v>6100</v>
      </c>
      <c r="D541" s="15" t="s">
        <v>31</v>
      </c>
      <c r="E541" s="17">
        <v>1046.45</v>
      </c>
      <c r="F541" s="17">
        <v>917.17</v>
      </c>
      <c r="G541" s="17">
        <v>679.45</v>
      </c>
      <c r="H541" s="17">
        <v>1000</v>
      </c>
      <c r="I541" s="17">
        <v>1500</v>
      </c>
      <c r="J541" s="17">
        <v>1500</v>
      </c>
      <c r="K541" s="18">
        <v>0</v>
      </c>
    </row>
    <row r="542" spans="1:11" x14ac:dyDescent="0.25">
      <c r="A542" s="15" t="s">
        <v>195</v>
      </c>
      <c r="B542" s="16">
        <v>822231</v>
      </c>
      <c r="C542" s="16">
        <v>6410</v>
      </c>
      <c r="D542" s="15" t="s">
        <v>39</v>
      </c>
      <c r="E542" s="17">
        <v>9949.2999999999993</v>
      </c>
      <c r="F542" s="17">
        <v>11674.49</v>
      </c>
      <c r="G542" s="17">
        <v>14772.61</v>
      </c>
      <c r="H542" s="17">
        <v>6113.5</v>
      </c>
      <c r="I542" s="17">
        <v>14500</v>
      </c>
      <c r="J542" s="17">
        <v>14500</v>
      </c>
      <c r="K542" s="18">
        <v>0</v>
      </c>
    </row>
    <row r="543" spans="1:11" x14ac:dyDescent="0.25">
      <c r="A543" s="15" t="s">
        <v>195</v>
      </c>
      <c r="B543" s="16">
        <v>822231</v>
      </c>
      <c r="C543" s="16">
        <v>6600</v>
      </c>
      <c r="D543" s="15" t="s">
        <v>127</v>
      </c>
      <c r="E543" s="17">
        <v>2025.52</v>
      </c>
      <c r="F543" s="17">
        <v>2765.35</v>
      </c>
      <c r="G543" s="17">
        <v>1782.49</v>
      </c>
      <c r="H543" s="17">
        <v>968.38</v>
      </c>
      <c r="I543" s="17">
        <v>2500</v>
      </c>
      <c r="J543" s="17">
        <v>2500</v>
      </c>
      <c r="K543" s="18">
        <v>0</v>
      </c>
    </row>
    <row r="544" spans="1:11" x14ac:dyDescent="0.25">
      <c r="A544" s="15" t="s">
        <v>195</v>
      </c>
      <c r="B544" s="16">
        <v>822231</v>
      </c>
      <c r="C544" s="16">
        <v>7300</v>
      </c>
      <c r="D544" s="15" t="s">
        <v>42</v>
      </c>
      <c r="E544" s="17">
        <v>899.05</v>
      </c>
      <c r="F544" s="17">
        <v>1039.8699999999999</v>
      </c>
      <c r="G544" s="17">
        <v>728.51</v>
      </c>
      <c r="H544" s="17">
        <v>889</v>
      </c>
      <c r="I544" s="17">
        <v>3825</v>
      </c>
      <c r="J544" s="17">
        <v>3825</v>
      </c>
      <c r="K544" s="18">
        <v>0</v>
      </c>
    </row>
    <row r="545" spans="1:11" x14ac:dyDescent="0.25">
      <c r="A545" s="15" t="s">
        <v>196</v>
      </c>
      <c r="B545" s="16">
        <v>822330</v>
      </c>
      <c r="C545" s="16">
        <v>1010</v>
      </c>
      <c r="D545" s="15" t="s">
        <v>197</v>
      </c>
      <c r="E545" s="17">
        <v>28534.42</v>
      </c>
      <c r="F545" s="17">
        <v>27181.22</v>
      </c>
      <c r="G545" s="17">
        <v>28682.38</v>
      </c>
      <c r="H545" s="17">
        <v>34566.19</v>
      </c>
      <c r="I545" s="17">
        <v>30533.29</v>
      </c>
      <c r="J545" s="17">
        <v>31971.25</v>
      </c>
      <c r="K545" s="18">
        <v>4.7E-2</v>
      </c>
    </row>
    <row r="546" spans="1:11" x14ac:dyDescent="0.25">
      <c r="A546" s="15" t="s">
        <v>196</v>
      </c>
      <c r="B546" s="16">
        <v>822330</v>
      </c>
      <c r="C546" s="16">
        <v>1020</v>
      </c>
      <c r="D546" s="15" t="s">
        <v>57</v>
      </c>
      <c r="E546" s="17">
        <v>39417.99</v>
      </c>
      <c r="F546" s="17">
        <v>30455.279999999999</v>
      </c>
      <c r="G546" s="17">
        <v>40390.51</v>
      </c>
      <c r="H546" s="17">
        <v>40367.35</v>
      </c>
      <c r="I546" s="17">
        <v>38434.910000000003</v>
      </c>
      <c r="J546" s="17">
        <v>40540.92</v>
      </c>
      <c r="K546" s="18">
        <v>5.5E-2</v>
      </c>
    </row>
    <row r="547" spans="1:11" x14ac:dyDescent="0.25">
      <c r="A547" s="15" t="s">
        <v>196</v>
      </c>
      <c r="B547" s="16">
        <v>822330</v>
      </c>
      <c r="C547" s="16">
        <v>2110</v>
      </c>
      <c r="D547" s="15" t="s">
        <v>17</v>
      </c>
      <c r="E547" s="17">
        <v>6491.58</v>
      </c>
      <c r="F547" s="17">
        <v>6925.22</v>
      </c>
      <c r="G547" s="17">
        <v>4669.76</v>
      </c>
      <c r="H547" s="17">
        <v>3425.94</v>
      </c>
      <c r="I547" s="17">
        <v>4943.72</v>
      </c>
      <c r="J547" s="17">
        <v>5393.52</v>
      </c>
      <c r="K547" s="18">
        <v>9.0999999999999998E-2</v>
      </c>
    </row>
    <row r="548" spans="1:11" x14ac:dyDescent="0.25">
      <c r="A548" s="15" t="s">
        <v>196</v>
      </c>
      <c r="B548" s="16">
        <v>822330</v>
      </c>
      <c r="C548" s="16">
        <v>2120</v>
      </c>
      <c r="D548" s="15" t="s">
        <v>18</v>
      </c>
      <c r="E548" s="17">
        <v>0</v>
      </c>
      <c r="F548" s="17">
        <v>12.74</v>
      </c>
      <c r="G548" s="17">
        <v>3536.47</v>
      </c>
      <c r="H548" s="17">
        <v>2298.8200000000002</v>
      </c>
      <c r="I548" s="17">
        <v>3546.2</v>
      </c>
      <c r="J548" s="17">
        <v>3559.4</v>
      </c>
      <c r="K548" s="18">
        <v>4.0000000000000001E-3</v>
      </c>
    </row>
    <row r="549" spans="1:11" x14ac:dyDescent="0.25">
      <c r="A549" s="15" t="s">
        <v>196</v>
      </c>
      <c r="B549" s="16">
        <v>822330</v>
      </c>
      <c r="C549" s="16">
        <v>2210</v>
      </c>
      <c r="D549" s="15" t="s">
        <v>20</v>
      </c>
      <c r="E549" s="17">
        <v>401.68</v>
      </c>
      <c r="F549" s="17">
        <v>381.24</v>
      </c>
      <c r="G549" s="17">
        <v>401.27</v>
      </c>
      <c r="H549" s="17">
        <v>293.70999999999998</v>
      </c>
      <c r="I549" s="17">
        <v>442.73</v>
      </c>
      <c r="J549" s="17">
        <v>463.58</v>
      </c>
      <c r="K549" s="18">
        <v>4.7E-2</v>
      </c>
    </row>
    <row r="550" spans="1:11" x14ac:dyDescent="0.25">
      <c r="A550" s="15" t="s">
        <v>196</v>
      </c>
      <c r="B550" s="16">
        <v>822330</v>
      </c>
      <c r="C550" s="16">
        <v>2220</v>
      </c>
      <c r="D550" s="15" t="s">
        <v>21</v>
      </c>
      <c r="E550" s="17">
        <v>516.45000000000005</v>
      </c>
      <c r="F550" s="17">
        <v>441.59</v>
      </c>
      <c r="G550" s="17">
        <v>813.29</v>
      </c>
      <c r="H550" s="17">
        <v>239.57</v>
      </c>
      <c r="I550" s="17">
        <v>557.30999999999995</v>
      </c>
      <c r="J550" s="17">
        <v>587.84</v>
      </c>
      <c r="K550" s="18">
        <v>5.5E-2</v>
      </c>
    </row>
    <row r="551" spans="1:11" x14ac:dyDescent="0.25">
      <c r="A551" s="15" t="s">
        <v>196</v>
      </c>
      <c r="B551" s="16">
        <v>822330</v>
      </c>
      <c r="C551" s="16">
        <v>2310</v>
      </c>
      <c r="D551" s="15" t="s">
        <v>23</v>
      </c>
      <c r="E551" s="17">
        <v>933.41</v>
      </c>
      <c r="F551" s="17">
        <v>1215.03</v>
      </c>
      <c r="G551" s="17">
        <v>1282.1600000000001</v>
      </c>
      <c r="H551" s="17">
        <v>928.56</v>
      </c>
      <c r="I551" s="17">
        <v>1364.84</v>
      </c>
      <c r="J551" s="17">
        <v>1393.95</v>
      </c>
      <c r="K551" s="18">
        <v>2.1000000000000001E-2</v>
      </c>
    </row>
    <row r="552" spans="1:11" x14ac:dyDescent="0.25">
      <c r="A552" s="15" t="s">
        <v>196</v>
      </c>
      <c r="B552" s="16">
        <v>822330</v>
      </c>
      <c r="C552" s="16">
        <v>2320</v>
      </c>
      <c r="D552" s="15" t="s">
        <v>24</v>
      </c>
      <c r="E552" s="17">
        <v>1367.7</v>
      </c>
      <c r="F552" s="17">
        <v>1361.36</v>
      </c>
      <c r="G552" s="17">
        <v>1805.42</v>
      </c>
      <c r="H552" s="17">
        <v>1161.5</v>
      </c>
      <c r="I552" s="17">
        <v>1718.04</v>
      </c>
      <c r="J552" s="17">
        <v>1812.18</v>
      </c>
      <c r="K552" s="18">
        <v>5.5E-2</v>
      </c>
    </row>
    <row r="553" spans="1:11" x14ac:dyDescent="0.25">
      <c r="A553" s="15" t="s">
        <v>196</v>
      </c>
      <c r="B553" s="16">
        <v>822330</v>
      </c>
      <c r="C553" s="16">
        <v>2615</v>
      </c>
      <c r="D553" s="15" t="s">
        <v>25</v>
      </c>
      <c r="E553" s="17">
        <v>0</v>
      </c>
      <c r="F553" s="17">
        <v>0</v>
      </c>
      <c r="G553" s="17">
        <v>0</v>
      </c>
      <c r="H553" s="17">
        <v>0</v>
      </c>
      <c r="I553" s="17">
        <v>50.99</v>
      </c>
      <c r="J553" s="17">
        <v>255.77</v>
      </c>
      <c r="K553" s="18">
        <v>4.016</v>
      </c>
    </row>
    <row r="554" spans="1:11" x14ac:dyDescent="0.25">
      <c r="A554" s="15" t="s">
        <v>196</v>
      </c>
      <c r="B554" s="16">
        <v>822330</v>
      </c>
      <c r="C554" s="16">
        <v>2625</v>
      </c>
      <c r="D554" s="15" t="s">
        <v>25</v>
      </c>
      <c r="E554" s="17">
        <v>0</v>
      </c>
      <c r="F554" s="17">
        <v>0</v>
      </c>
      <c r="G554" s="17">
        <v>0</v>
      </c>
      <c r="H554" s="17">
        <v>0</v>
      </c>
      <c r="I554" s="17">
        <v>64.19</v>
      </c>
      <c r="J554" s="17">
        <v>324.33</v>
      </c>
      <c r="K554" s="18">
        <v>4.0529999999999999</v>
      </c>
    </row>
    <row r="555" spans="1:11" x14ac:dyDescent="0.25">
      <c r="A555" s="15" t="s">
        <v>198</v>
      </c>
      <c r="B555" s="16">
        <v>822331</v>
      </c>
      <c r="C555" s="16">
        <v>6500</v>
      </c>
      <c r="D555" s="15" t="s">
        <v>60</v>
      </c>
      <c r="E555" s="17">
        <v>1046.5</v>
      </c>
      <c r="F555" s="17">
        <v>1239.6300000000001</v>
      </c>
      <c r="G555" s="17">
        <v>481.4</v>
      </c>
      <c r="H555" s="17">
        <v>1000</v>
      </c>
      <c r="I555" s="17">
        <v>1400</v>
      </c>
      <c r="J555" s="17">
        <v>1400</v>
      </c>
      <c r="K555" s="18">
        <v>0</v>
      </c>
    </row>
    <row r="556" spans="1:11" x14ac:dyDescent="0.25">
      <c r="A556" s="15" t="s">
        <v>198</v>
      </c>
      <c r="B556" s="16">
        <v>822331</v>
      </c>
      <c r="C556" s="16">
        <v>6510</v>
      </c>
      <c r="D556" s="15" t="s">
        <v>137</v>
      </c>
      <c r="E556" s="17">
        <v>728</v>
      </c>
      <c r="F556" s="17">
        <v>672</v>
      </c>
      <c r="G556" s="17">
        <v>672</v>
      </c>
      <c r="H556" s="17">
        <v>504</v>
      </c>
      <c r="I556" s="17">
        <v>1000</v>
      </c>
      <c r="J556" s="17">
        <v>1000</v>
      </c>
      <c r="K556" s="18">
        <v>0</v>
      </c>
    </row>
    <row r="557" spans="1:11" x14ac:dyDescent="0.25">
      <c r="A557" s="15" t="s">
        <v>198</v>
      </c>
      <c r="B557" s="16">
        <v>822331</v>
      </c>
      <c r="C557" s="16">
        <v>7300</v>
      </c>
      <c r="D557" s="15" t="s">
        <v>42</v>
      </c>
      <c r="E557" s="17">
        <v>920.97</v>
      </c>
      <c r="F557" s="17">
        <v>0</v>
      </c>
      <c r="G557" s="17">
        <v>1477.07</v>
      </c>
      <c r="H557" s="17">
        <v>1466.91</v>
      </c>
      <c r="I557" s="17">
        <v>3400</v>
      </c>
      <c r="J557" s="17">
        <v>1000</v>
      </c>
      <c r="K557" s="18">
        <v>-0.70599999999999996</v>
      </c>
    </row>
    <row r="558" spans="1:11" x14ac:dyDescent="0.25">
      <c r="A558" s="15" t="s">
        <v>198</v>
      </c>
      <c r="B558" s="16">
        <v>822331</v>
      </c>
      <c r="C558" s="16">
        <v>7351</v>
      </c>
      <c r="D558" s="15" t="s">
        <v>199</v>
      </c>
      <c r="E558" s="17">
        <v>2070.75</v>
      </c>
      <c r="F558" s="17">
        <v>1740.02</v>
      </c>
      <c r="G558" s="17">
        <v>1549.02</v>
      </c>
      <c r="H558" s="17">
        <v>4106</v>
      </c>
      <c r="I558" s="17">
        <v>4600</v>
      </c>
      <c r="J558" s="17">
        <v>7000</v>
      </c>
      <c r="K558" s="18">
        <v>0.52200000000000002</v>
      </c>
    </row>
    <row r="559" spans="1:11" x14ac:dyDescent="0.25">
      <c r="A559" s="15" t="s">
        <v>200</v>
      </c>
      <c r="B559" s="16">
        <v>824030</v>
      </c>
      <c r="C559" s="16">
        <v>1048</v>
      </c>
      <c r="D559" s="15" t="s">
        <v>65</v>
      </c>
      <c r="E559" s="17">
        <v>261147.14</v>
      </c>
      <c r="F559" s="17">
        <v>276947.31</v>
      </c>
      <c r="G559" s="17">
        <v>292125.14</v>
      </c>
      <c r="H559" s="17">
        <v>304062.61</v>
      </c>
      <c r="I559" s="17">
        <v>301336.84999999998</v>
      </c>
      <c r="J559" s="17">
        <v>315677.8</v>
      </c>
      <c r="K559" s="18">
        <v>4.8000000000000001E-2</v>
      </c>
    </row>
    <row r="560" spans="1:11" x14ac:dyDescent="0.25">
      <c r="A560" s="15" t="s">
        <v>200</v>
      </c>
      <c r="B560" s="16">
        <v>824030</v>
      </c>
      <c r="C560" s="16">
        <v>1184</v>
      </c>
      <c r="D560" s="15" t="s">
        <v>66</v>
      </c>
      <c r="E560" s="17">
        <v>111395.11</v>
      </c>
      <c r="F560" s="17">
        <v>133850.71</v>
      </c>
      <c r="G560" s="17">
        <v>144539.94</v>
      </c>
      <c r="H560" s="17">
        <v>138331.04</v>
      </c>
      <c r="I560" s="17">
        <v>133750.96</v>
      </c>
      <c r="J560" s="17">
        <v>134761.70000000001</v>
      </c>
      <c r="K560" s="18">
        <v>8.0000000000000002E-3</v>
      </c>
    </row>
    <row r="561" spans="1:11" x14ac:dyDescent="0.25">
      <c r="A561" s="15" t="s">
        <v>200</v>
      </c>
      <c r="B561" s="16">
        <v>824030</v>
      </c>
      <c r="C561" s="16">
        <v>1284</v>
      </c>
      <c r="D561" s="15" t="s">
        <v>67</v>
      </c>
      <c r="E561" s="17">
        <v>1675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8">
        <v>0</v>
      </c>
    </row>
    <row r="562" spans="1:11" x14ac:dyDescent="0.25">
      <c r="A562" s="15" t="s">
        <v>200</v>
      </c>
      <c r="B562" s="16">
        <v>824030</v>
      </c>
      <c r="C562" s="16">
        <v>2140</v>
      </c>
      <c r="D562" s="15" t="s">
        <v>68</v>
      </c>
      <c r="E562" s="17">
        <v>57310.400000000001</v>
      </c>
      <c r="F562" s="17">
        <v>57050.34</v>
      </c>
      <c r="G562" s="17">
        <v>53917.94</v>
      </c>
      <c r="H562" s="17">
        <v>43356.36</v>
      </c>
      <c r="I562" s="17">
        <v>46035.34</v>
      </c>
      <c r="J562" s="17">
        <v>60684.94</v>
      </c>
      <c r="K562" s="18">
        <v>0.318</v>
      </c>
    </row>
    <row r="563" spans="1:11" x14ac:dyDescent="0.25">
      <c r="A563" s="15" t="s">
        <v>200</v>
      </c>
      <c r="B563" s="16">
        <v>824030</v>
      </c>
      <c r="C563" s="16">
        <v>2180</v>
      </c>
      <c r="D563" s="15" t="s">
        <v>69</v>
      </c>
      <c r="E563" s="17">
        <v>20139.259999999998</v>
      </c>
      <c r="F563" s="17">
        <v>23055.54</v>
      </c>
      <c r="G563" s="17">
        <v>21601.34</v>
      </c>
      <c r="H563" s="17">
        <v>10594.2</v>
      </c>
      <c r="I563" s="17">
        <v>26569.59</v>
      </c>
      <c r="J563" s="17">
        <v>20027.36</v>
      </c>
      <c r="K563" s="18">
        <v>-0.246</v>
      </c>
    </row>
    <row r="564" spans="1:11" x14ac:dyDescent="0.25">
      <c r="A564" s="15" t="s">
        <v>200</v>
      </c>
      <c r="B564" s="16">
        <v>824030</v>
      </c>
      <c r="C564" s="16">
        <v>2230</v>
      </c>
      <c r="D564" s="15" t="s">
        <v>70</v>
      </c>
      <c r="E564" s="17">
        <v>24.29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8">
        <v>0</v>
      </c>
    </row>
    <row r="565" spans="1:11" x14ac:dyDescent="0.25">
      <c r="A565" s="15" t="s">
        <v>200</v>
      </c>
      <c r="B565" s="16">
        <v>824030</v>
      </c>
      <c r="C565" s="16">
        <v>2240</v>
      </c>
      <c r="D565" s="15" t="s">
        <v>71</v>
      </c>
      <c r="E565" s="17">
        <v>3790.2</v>
      </c>
      <c r="F565" s="17">
        <v>4038.27</v>
      </c>
      <c r="G565" s="17">
        <v>4392.8</v>
      </c>
      <c r="H565" s="17">
        <v>3277.25</v>
      </c>
      <c r="I565" s="17">
        <v>4369.38</v>
      </c>
      <c r="J565" s="17">
        <v>4577.33</v>
      </c>
      <c r="K565" s="18">
        <v>4.8000000000000001E-2</v>
      </c>
    </row>
    <row r="566" spans="1:11" x14ac:dyDescent="0.25">
      <c r="A566" s="15" t="s">
        <v>200</v>
      </c>
      <c r="B566" s="16">
        <v>824030</v>
      </c>
      <c r="C566" s="16">
        <v>2280</v>
      </c>
      <c r="D566" s="15" t="s">
        <v>72</v>
      </c>
      <c r="E566" s="17">
        <v>8519.83</v>
      </c>
      <c r="F566" s="17">
        <v>10264.370000000001</v>
      </c>
      <c r="G566" s="17">
        <v>11176.9</v>
      </c>
      <c r="H566" s="17">
        <v>6715.74</v>
      </c>
      <c r="I566" s="17">
        <v>10231.950000000001</v>
      </c>
      <c r="J566" s="17">
        <v>10309.27</v>
      </c>
      <c r="K566" s="18">
        <v>8.0000000000000002E-3</v>
      </c>
    </row>
    <row r="567" spans="1:11" x14ac:dyDescent="0.25">
      <c r="A567" s="15" t="s">
        <v>200</v>
      </c>
      <c r="B567" s="16">
        <v>824030</v>
      </c>
      <c r="C567" s="16">
        <v>2340</v>
      </c>
      <c r="D567" s="15" t="s">
        <v>73</v>
      </c>
      <c r="E567" s="17">
        <v>19286.27</v>
      </c>
      <c r="F567" s="17">
        <v>21131.279999999999</v>
      </c>
      <c r="G567" s="17">
        <v>20873.009999999998</v>
      </c>
      <c r="H567" s="17">
        <v>13293.26</v>
      </c>
      <c r="I567" s="17">
        <v>23469.759999999998</v>
      </c>
      <c r="J567" s="17">
        <v>24110.799999999999</v>
      </c>
      <c r="K567" s="18">
        <v>2.7E-2</v>
      </c>
    </row>
    <row r="568" spans="1:11" x14ac:dyDescent="0.25">
      <c r="A568" s="15" t="s">
        <v>200</v>
      </c>
      <c r="B568" s="16">
        <v>824030</v>
      </c>
      <c r="C568" s="16">
        <v>2380</v>
      </c>
      <c r="D568" s="15" t="s">
        <v>74</v>
      </c>
      <c r="E568" s="17">
        <v>10099.02</v>
      </c>
      <c r="F568" s="17">
        <v>12375.69</v>
      </c>
      <c r="G568" s="17">
        <v>13091.11</v>
      </c>
      <c r="H568" s="17">
        <v>8294.9699999999993</v>
      </c>
      <c r="I568" s="17">
        <v>12436.14</v>
      </c>
      <c r="J568" s="17">
        <v>12508.78</v>
      </c>
      <c r="K568" s="18">
        <v>6.0000000000000001E-3</v>
      </c>
    </row>
    <row r="569" spans="1:11" x14ac:dyDescent="0.25">
      <c r="A569" s="15" t="s">
        <v>200</v>
      </c>
      <c r="B569" s="16">
        <v>824030</v>
      </c>
      <c r="C569" s="16">
        <v>2645</v>
      </c>
      <c r="D569" s="15" t="s">
        <v>25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2525.42</v>
      </c>
      <c r="K569" s="18">
        <v>0</v>
      </c>
    </row>
    <row r="570" spans="1:11" x14ac:dyDescent="0.25">
      <c r="A570" s="15" t="s">
        <v>200</v>
      </c>
      <c r="B570" s="16">
        <v>824030</v>
      </c>
      <c r="C570" s="16">
        <v>2685</v>
      </c>
      <c r="D570" s="15" t="s">
        <v>25</v>
      </c>
      <c r="E570" s="17">
        <v>0</v>
      </c>
      <c r="F570" s="17">
        <v>0</v>
      </c>
      <c r="G570" s="17">
        <v>0</v>
      </c>
      <c r="H570" s="17">
        <v>0</v>
      </c>
      <c r="I570" s="17">
        <v>223.36</v>
      </c>
      <c r="J570" s="17">
        <v>1078.0899999999999</v>
      </c>
      <c r="K570" s="18">
        <v>3.827</v>
      </c>
    </row>
    <row r="571" spans="1:11" x14ac:dyDescent="0.25">
      <c r="A571" s="15" t="s">
        <v>201</v>
      </c>
      <c r="B571" s="16">
        <v>824031</v>
      </c>
      <c r="C571" s="16">
        <v>4300</v>
      </c>
      <c r="D571" s="15" t="s">
        <v>55</v>
      </c>
      <c r="E571" s="17">
        <v>0</v>
      </c>
      <c r="F571" s="17">
        <v>0</v>
      </c>
      <c r="G571" s="17">
        <v>419</v>
      </c>
      <c r="H571" s="17">
        <v>0</v>
      </c>
      <c r="I571" s="17">
        <v>600</v>
      </c>
      <c r="J571" s="17">
        <v>600</v>
      </c>
      <c r="K571" s="18">
        <v>0</v>
      </c>
    </row>
    <row r="572" spans="1:11" x14ac:dyDescent="0.25">
      <c r="A572" s="15" t="s">
        <v>201</v>
      </c>
      <c r="B572" s="16">
        <v>824031</v>
      </c>
      <c r="C572" s="16">
        <v>5310</v>
      </c>
      <c r="D572" s="15" t="s">
        <v>76</v>
      </c>
      <c r="E572" s="17">
        <v>461.35</v>
      </c>
      <c r="F572" s="17">
        <v>529.73</v>
      </c>
      <c r="G572" s="17">
        <v>423.6</v>
      </c>
      <c r="H572" s="17">
        <v>234.59</v>
      </c>
      <c r="I572" s="17">
        <v>500</v>
      </c>
      <c r="J572" s="17">
        <v>500</v>
      </c>
      <c r="K572" s="18">
        <v>0</v>
      </c>
    </row>
    <row r="573" spans="1:11" x14ac:dyDescent="0.25">
      <c r="A573" s="15" t="s">
        <v>201</v>
      </c>
      <c r="B573" s="16">
        <v>824031</v>
      </c>
      <c r="C573" s="16">
        <v>5320</v>
      </c>
      <c r="D573" s="15" t="s">
        <v>77</v>
      </c>
      <c r="E573" s="17">
        <v>5438.81</v>
      </c>
      <c r="F573" s="17">
        <v>5269.83</v>
      </c>
      <c r="G573" s="17">
        <v>5469.7</v>
      </c>
      <c r="H573" s="17">
        <v>3608.33</v>
      </c>
      <c r="I573" s="17">
        <v>5500</v>
      </c>
      <c r="J573" s="17">
        <v>5500</v>
      </c>
      <c r="K573" s="18">
        <v>0</v>
      </c>
    </row>
    <row r="574" spans="1:11" x14ac:dyDescent="0.25">
      <c r="A574" s="15" t="s">
        <v>201</v>
      </c>
      <c r="B574" s="16">
        <v>824031</v>
      </c>
      <c r="C574" s="16">
        <v>5500</v>
      </c>
      <c r="D574" s="15" t="s">
        <v>202</v>
      </c>
      <c r="E574" s="17">
        <v>2193.54</v>
      </c>
      <c r="F574" s="17">
        <v>1941.56</v>
      </c>
      <c r="G574" s="17">
        <v>3414.99</v>
      </c>
      <c r="H574" s="17">
        <v>1768</v>
      </c>
      <c r="I574" s="17">
        <v>4500</v>
      </c>
      <c r="J574" s="17">
        <v>4500</v>
      </c>
      <c r="K574" s="18">
        <v>0</v>
      </c>
    </row>
    <row r="575" spans="1:11" x14ac:dyDescent="0.25">
      <c r="A575" s="15" t="s">
        <v>201</v>
      </c>
      <c r="B575" s="16">
        <v>824031</v>
      </c>
      <c r="C575" s="16">
        <v>5810</v>
      </c>
      <c r="D575" s="15" t="s">
        <v>30</v>
      </c>
      <c r="E575" s="17">
        <v>773.22</v>
      </c>
      <c r="F575" s="17">
        <v>1799.08</v>
      </c>
      <c r="G575" s="17">
        <v>244.56</v>
      </c>
      <c r="H575" s="17">
        <v>0</v>
      </c>
      <c r="I575" s="17">
        <v>2500</v>
      </c>
      <c r="J575" s="17">
        <v>1500</v>
      </c>
      <c r="K575" s="18">
        <v>-0.4</v>
      </c>
    </row>
    <row r="576" spans="1:11" x14ac:dyDescent="0.25">
      <c r="A576" s="15" t="s">
        <v>201</v>
      </c>
      <c r="B576" s="16">
        <v>824031</v>
      </c>
      <c r="C576" s="16">
        <v>6100</v>
      </c>
      <c r="D576" s="15" t="s">
        <v>31</v>
      </c>
      <c r="E576" s="17">
        <v>524.66</v>
      </c>
      <c r="F576" s="17">
        <v>598.5</v>
      </c>
      <c r="G576" s="17">
        <v>404.11</v>
      </c>
      <c r="H576" s="17">
        <v>0</v>
      </c>
      <c r="I576" s="17">
        <v>700</v>
      </c>
      <c r="J576" s="17">
        <v>700</v>
      </c>
      <c r="K576" s="18">
        <v>0</v>
      </c>
    </row>
    <row r="577" spans="1:11" x14ac:dyDescent="0.25">
      <c r="A577" s="15" t="s">
        <v>201</v>
      </c>
      <c r="B577" s="16">
        <v>824031</v>
      </c>
      <c r="C577" s="16">
        <v>6410</v>
      </c>
      <c r="D577" s="15" t="s">
        <v>39</v>
      </c>
      <c r="E577" s="17">
        <v>300</v>
      </c>
      <c r="F577" s="17">
        <v>166.82</v>
      </c>
      <c r="G577" s="17">
        <v>287.61</v>
      </c>
      <c r="H577" s="17">
        <v>210.4</v>
      </c>
      <c r="I577" s="17">
        <v>200</v>
      </c>
      <c r="J577" s="17">
        <v>200</v>
      </c>
      <c r="K577" s="18">
        <v>0</v>
      </c>
    </row>
    <row r="578" spans="1:11" x14ac:dyDescent="0.25">
      <c r="A578" s="15" t="s">
        <v>201</v>
      </c>
      <c r="B578" s="16">
        <v>824031</v>
      </c>
      <c r="C578" s="16">
        <v>8100</v>
      </c>
      <c r="D578" s="15" t="s">
        <v>78</v>
      </c>
      <c r="E578" s="17">
        <v>2238</v>
      </c>
      <c r="F578" s="17">
        <v>2274</v>
      </c>
      <c r="G578" s="17">
        <v>2298</v>
      </c>
      <c r="H578" s="17">
        <v>2282</v>
      </c>
      <c r="I578" s="17">
        <v>2500</v>
      </c>
      <c r="J578" s="17">
        <v>2500</v>
      </c>
      <c r="K578" s="18">
        <v>0</v>
      </c>
    </row>
    <row r="579" spans="1:11" x14ac:dyDescent="0.25">
      <c r="A579" s="15" t="s">
        <v>203</v>
      </c>
      <c r="B579" s="16">
        <v>827031</v>
      </c>
      <c r="C579" s="16">
        <v>1186</v>
      </c>
      <c r="D579" s="15" t="s">
        <v>80</v>
      </c>
      <c r="E579" s="17">
        <v>9067.83</v>
      </c>
      <c r="F579" s="17">
        <v>3151.2</v>
      </c>
      <c r="G579" s="17">
        <v>5895.59</v>
      </c>
      <c r="H579" s="17">
        <v>1540.14</v>
      </c>
      <c r="I579" s="17">
        <v>3500</v>
      </c>
      <c r="J579" s="17">
        <v>3500</v>
      </c>
      <c r="K579" s="18">
        <v>0</v>
      </c>
    </row>
    <row r="580" spans="1:11" x14ac:dyDescent="0.25">
      <c r="A580" s="15" t="s">
        <v>203</v>
      </c>
      <c r="B580" s="16">
        <v>827031</v>
      </c>
      <c r="C580" s="16">
        <v>2280</v>
      </c>
      <c r="D580" s="15" t="s">
        <v>81</v>
      </c>
      <c r="E580" s="17">
        <v>0</v>
      </c>
      <c r="F580" s="17">
        <v>241.07</v>
      </c>
      <c r="G580" s="17">
        <v>451.01</v>
      </c>
      <c r="H580" s="17">
        <v>117.83</v>
      </c>
      <c r="I580" s="17">
        <v>267.75</v>
      </c>
      <c r="J580" s="17">
        <v>267.75</v>
      </c>
      <c r="K580" s="18">
        <v>0</v>
      </c>
    </row>
    <row r="581" spans="1:11" x14ac:dyDescent="0.25">
      <c r="A581" s="15" t="s">
        <v>203</v>
      </c>
      <c r="B581" s="16">
        <v>827031</v>
      </c>
      <c r="C581" s="16">
        <v>2330</v>
      </c>
      <c r="D581" s="15" t="s">
        <v>74</v>
      </c>
      <c r="E581" s="17">
        <v>0</v>
      </c>
      <c r="F581" s="17">
        <v>258.52</v>
      </c>
      <c r="G581" s="17">
        <v>393.99</v>
      </c>
      <c r="H581" s="17">
        <v>100.12</v>
      </c>
      <c r="I581" s="17">
        <v>357</v>
      </c>
      <c r="J581" s="17">
        <v>357</v>
      </c>
      <c r="K581" s="18">
        <v>0</v>
      </c>
    </row>
    <row r="582" spans="1:11" x14ac:dyDescent="0.25">
      <c r="A582" s="15" t="s">
        <v>203</v>
      </c>
      <c r="B582" s="16">
        <v>827031</v>
      </c>
      <c r="C582" s="16">
        <v>2685</v>
      </c>
      <c r="D582" s="15" t="s">
        <v>25</v>
      </c>
      <c r="E582" s="17">
        <v>0</v>
      </c>
      <c r="F582" s="17">
        <v>0</v>
      </c>
      <c r="G582" s="17">
        <v>0</v>
      </c>
      <c r="H582" s="17">
        <v>0</v>
      </c>
      <c r="I582" s="17">
        <v>5.85</v>
      </c>
      <c r="J582" s="17">
        <v>28</v>
      </c>
      <c r="K582" s="18">
        <v>3.786</v>
      </c>
    </row>
    <row r="583" spans="1:11" x14ac:dyDescent="0.25">
      <c r="A583" s="15" t="s">
        <v>203</v>
      </c>
      <c r="B583" s="16">
        <v>827031</v>
      </c>
      <c r="C583" s="16">
        <v>3401</v>
      </c>
      <c r="D583" s="15" t="s">
        <v>111</v>
      </c>
      <c r="E583" s="17">
        <v>1850</v>
      </c>
      <c r="F583" s="17">
        <v>7800</v>
      </c>
      <c r="G583" s="17">
        <v>6386.33</v>
      </c>
      <c r="H583" s="17">
        <v>0</v>
      </c>
      <c r="I583" s="17">
        <v>8000</v>
      </c>
      <c r="J583" s="17">
        <v>8000</v>
      </c>
      <c r="K583" s="18">
        <v>0</v>
      </c>
    </row>
    <row r="584" spans="1:11" x14ac:dyDescent="0.25">
      <c r="A584" s="15" t="s">
        <v>203</v>
      </c>
      <c r="B584" s="16">
        <v>827031</v>
      </c>
      <c r="C584" s="16">
        <v>5801</v>
      </c>
      <c r="D584" s="15" t="s">
        <v>82</v>
      </c>
      <c r="E584" s="17">
        <v>0</v>
      </c>
      <c r="F584" s="17">
        <v>0</v>
      </c>
      <c r="G584" s="17">
        <v>25.5</v>
      </c>
      <c r="H584" s="17">
        <v>0</v>
      </c>
      <c r="I584" s="17">
        <v>0</v>
      </c>
      <c r="J584" s="17">
        <v>0</v>
      </c>
      <c r="K584" s="18">
        <v>0</v>
      </c>
    </row>
    <row r="585" spans="1:11" x14ac:dyDescent="0.25">
      <c r="A585" s="15" t="s">
        <v>203</v>
      </c>
      <c r="B585" s="16">
        <v>827031</v>
      </c>
      <c r="C585" s="16">
        <v>6280</v>
      </c>
      <c r="D585" s="15" t="s">
        <v>83</v>
      </c>
      <c r="E585" s="17">
        <v>1922.01</v>
      </c>
      <c r="F585" s="17">
        <v>2468.1</v>
      </c>
      <c r="G585" s="17">
        <v>2562.2800000000002</v>
      </c>
      <c r="H585" s="17">
        <v>644.35</v>
      </c>
      <c r="I585" s="17">
        <v>2500</v>
      </c>
      <c r="J585" s="17">
        <v>2500</v>
      </c>
      <c r="K585" s="18">
        <v>0</v>
      </c>
    </row>
    <row r="586" spans="1:11" x14ac:dyDescent="0.25">
      <c r="A586" s="15" t="s">
        <v>204</v>
      </c>
      <c r="B586" s="16">
        <v>827531</v>
      </c>
      <c r="C586" s="16">
        <v>1186</v>
      </c>
      <c r="D586" s="15" t="s">
        <v>80</v>
      </c>
      <c r="E586" s="17">
        <v>9302.76</v>
      </c>
      <c r="F586" s="17">
        <v>12352.86</v>
      </c>
      <c r="G586" s="17">
        <v>14143.68</v>
      </c>
      <c r="H586" s="17">
        <v>6620.85</v>
      </c>
      <c r="I586" s="17">
        <v>13000</v>
      </c>
      <c r="J586" s="17">
        <v>13000</v>
      </c>
      <c r="K586" s="18">
        <v>0</v>
      </c>
    </row>
    <row r="587" spans="1:11" x14ac:dyDescent="0.25">
      <c r="A587" s="15" t="s">
        <v>204</v>
      </c>
      <c r="B587" s="16">
        <v>827531</v>
      </c>
      <c r="C587" s="16">
        <v>2280</v>
      </c>
      <c r="D587" s="15" t="s">
        <v>81</v>
      </c>
      <c r="E587" s="17">
        <v>0</v>
      </c>
      <c r="F587" s="17">
        <v>944.99</v>
      </c>
      <c r="G587" s="17">
        <v>1081.99</v>
      </c>
      <c r="H587" s="17">
        <v>506.5</v>
      </c>
      <c r="I587" s="17">
        <v>994.5</v>
      </c>
      <c r="J587" s="17">
        <v>994.5</v>
      </c>
      <c r="K587" s="18">
        <v>0</v>
      </c>
    </row>
    <row r="588" spans="1:11" x14ac:dyDescent="0.25">
      <c r="A588" s="15" t="s">
        <v>204</v>
      </c>
      <c r="B588" s="16">
        <v>827531</v>
      </c>
      <c r="C588" s="16">
        <v>2330</v>
      </c>
      <c r="D588" s="15" t="s">
        <v>74</v>
      </c>
      <c r="E588" s="17">
        <v>0</v>
      </c>
      <c r="F588" s="17">
        <v>917.42</v>
      </c>
      <c r="G588" s="17">
        <v>741.91</v>
      </c>
      <c r="H588" s="17">
        <v>456.57</v>
      </c>
      <c r="I588" s="17">
        <v>1326</v>
      </c>
      <c r="J588" s="17">
        <v>1326</v>
      </c>
      <c r="K588" s="18">
        <v>0</v>
      </c>
    </row>
    <row r="589" spans="1:11" x14ac:dyDescent="0.25">
      <c r="A589" s="15" t="s">
        <v>204</v>
      </c>
      <c r="B589" s="16">
        <v>827531</v>
      </c>
      <c r="C589" s="16">
        <v>2685</v>
      </c>
      <c r="D589" s="15" t="s">
        <v>25</v>
      </c>
      <c r="E589" s="17">
        <v>0</v>
      </c>
      <c r="F589" s="17">
        <v>0</v>
      </c>
      <c r="G589" s="17">
        <v>0</v>
      </c>
      <c r="H589" s="17">
        <v>0</v>
      </c>
      <c r="I589" s="17">
        <v>21.71</v>
      </c>
      <c r="J589" s="17">
        <v>104</v>
      </c>
      <c r="K589" s="18">
        <v>3.79</v>
      </c>
    </row>
    <row r="590" spans="1:11" x14ac:dyDescent="0.25">
      <c r="A590" s="15" t="s">
        <v>204</v>
      </c>
      <c r="B590" s="16">
        <v>827531</v>
      </c>
      <c r="C590" s="16">
        <v>3200</v>
      </c>
      <c r="D590" s="15" t="s">
        <v>205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2100</v>
      </c>
      <c r="K590" s="18">
        <v>0</v>
      </c>
    </row>
    <row r="591" spans="1:11" x14ac:dyDescent="0.25">
      <c r="A591" s="15" t="s">
        <v>204</v>
      </c>
      <c r="B591" s="16">
        <v>827531</v>
      </c>
      <c r="C591" s="16">
        <v>3401</v>
      </c>
      <c r="D591" s="15" t="s">
        <v>111</v>
      </c>
      <c r="E591" s="17">
        <v>0</v>
      </c>
      <c r="F591" s="17">
        <v>5805</v>
      </c>
      <c r="G591" s="17">
        <v>0</v>
      </c>
      <c r="H591" s="17">
        <v>575</v>
      </c>
      <c r="I591" s="17">
        <v>2500</v>
      </c>
      <c r="J591" s="17">
        <v>2500</v>
      </c>
      <c r="K591" s="18">
        <v>0</v>
      </c>
    </row>
    <row r="592" spans="1:11" x14ac:dyDescent="0.25">
      <c r="A592" s="15" t="s">
        <v>204</v>
      </c>
      <c r="B592" s="16">
        <v>827531</v>
      </c>
      <c r="C592" s="16">
        <v>5801</v>
      </c>
      <c r="D592" s="15" t="s">
        <v>82</v>
      </c>
      <c r="E592" s="17">
        <v>0</v>
      </c>
      <c r="F592" s="17">
        <v>6</v>
      </c>
      <c r="G592" s="17">
        <v>70.5</v>
      </c>
      <c r="H592" s="17">
        <v>15</v>
      </c>
      <c r="I592" s="17">
        <v>0</v>
      </c>
      <c r="J592" s="17">
        <v>0</v>
      </c>
      <c r="K592" s="18">
        <v>0</v>
      </c>
    </row>
    <row r="593" spans="1:11" x14ac:dyDescent="0.25">
      <c r="A593" s="15" t="s">
        <v>204</v>
      </c>
      <c r="B593" s="16">
        <v>827531</v>
      </c>
      <c r="C593" s="16">
        <v>6280</v>
      </c>
      <c r="D593" s="15" t="s">
        <v>83</v>
      </c>
      <c r="E593" s="17">
        <v>3725.26</v>
      </c>
      <c r="F593" s="17">
        <v>5555.06</v>
      </c>
      <c r="G593" s="17">
        <v>7487.68</v>
      </c>
      <c r="H593" s="17">
        <v>2903.25</v>
      </c>
      <c r="I593" s="17">
        <v>6000</v>
      </c>
      <c r="J593" s="17">
        <v>7000</v>
      </c>
      <c r="K593" s="18">
        <v>0.16700000000000001</v>
      </c>
    </row>
    <row r="594" spans="1:11" x14ac:dyDescent="0.25">
      <c r="A594" s="15" t="s">
        <v>206</v>
      </c>
      <c r="B594" s="16">
        <v>895030</v>
      </c>
      <c r="C594" s="16">
        <v>1109</v>
      </c>
      <c r="D594" s="15" t="s">
        <v>207</v>
      </c>
      <c r="E594" s="17">
        <v>4340.13</v>
      </c>
      <c r="F594" s="17">
        <v>770.17</v>
      </c>
      <c r="G594" s="17">
        <v>11374</v>
      </c>
      <c r="H594" s="17">
        <v>6919</v>
      </c>
      <c r="I594" s="17">
        <v>17829.37</v>
      </c>
      <c r="J594" s="17">
        <v>18578.2</v>
      </c>
      <c r="K594" s="18">
        <v>4.2000000000000003E-2</v>
      </c>
    </row>
    <row r="595" spans="1:11" x14ac:dyDescent="0.25">
      <c r="A595" s="15" t="s">
        <v>206</v>
      </c>
      <c r="B595" s="16">
        <v>895030</v>
      </c>
      <c r="C595" s="16">
        <v>1110</v>
      </c>
      <c r="D595" s="15" t="s">
        <v>208</v>
      </c>
      <c r="E595" s="17">
        <v>0</v>
      </c>
      <c r="F595" s="17">
        <v>1113.75</v>
      </c>
      <c r="G595" s="17">
        <v>0</v>
      </c>
      <c r="H595" s="17">
        <v>11497.5</v>
      </c>
      <c r="I595" s="17">
        <v>10400</v>
      </c>
      <c r="J595" s="17">
        <v>15814</v>
      </c>
      <c r="K595" s="18">
        <v>0.52100000000000002</v>
      </c>
    </row>
    <row r="596" spans="1:11" x14ac:dyDescent="0.25">
      <c r="A596" s="15" t="s">
        <v>206</v>
      </c>
      <c r="B596" s="16">
        <v>895030</v>
      </c>
      <c r="C596" s="16">
        <v>1128</v>
      </c>
      <c r="D596" s="15" t="s">
        <v>209</v>
      </c>
      <c r="E596" s="17">
        <v>1857</v>
      </c>
      <c r="F596" s="17">
        <v>2081</v>
      </c>
      <c r="G596" s="17">
        <v>0</v>
      </c>
      <c r="H596" s="17">
        <v>0</v>
      </c>
      <c r="I596" s="17">
        <v>2128.88</v>
      </c>
      <c r="J596" s="17">
        <v>2218.29</v>
      </c>
      <c r="K596" s="18">
        <v>4.2000000000000003E-2</v>
      </c>
    </row>
    <row r="597" spans="1:11" x14ac:dyDescent="0.25">
      <c r="A597" s="15" t="s">
        <v>206</v>
      </c>
      <c r="B597" s="16">
        <v>895030</v>
      </c>
      <c r="C597" s="16">
        <v>1130</v>
      </c>
      <c r="D597" s="15" t="s">
        <v>210</v>
      </c>
      <c r="E597" s="17">
        <v>1329</v>
      </c>
      <c r="F597" s="17">
        <v>1462</v>
      </c>
      <c r="G597" s="17">
        <v>0</v>
      </c>
      <c r="H597" s="17">
        <v>0</v>
      </c>
      <c r="I597" s="17">
        <v>1596.66</v>
      </c>
      <c r="J597" s="17">
        <v>1663.72</v>
      </c>
      <c r="K597" s="18">
        <v>4.2000000000000003E-2</v>
      </c>
    </row>
    <row r="598" spans="1:11" x14ac:dyDescent="0.25">
      <c r="A598" s="15" t="s">
        <v>206</v>
      </c>
      <c r="B598" s="16">
        <v>895030</v>
      </c>
      <c r="C598" s="16">
        <v>1132</v>
      </c>
      <c r="D598" s="15" t="s">
        <v>211</v>
      </c>
      <c r="E598" s="17">
        <v>1393</v>
      </c>
      <c r="F598" s="17">
        <v>1462</v>
      </c>
      <c r="G598" s="17">
        <v>1535</v>
      </c>
      <c r="H598" s="17">
        <v>1597</v>
      </c>
      <c r="I598" s="17">
        <v>1596.66</v>
      </c>
      <c r="J598" s="17">
        <v>1663.72</v>
      </c>
      <c r="K598" s="18">
        <v>4.2000000000000003E-2</v>
      </c>
    </row>
    <row r="599" spans="1:11" x14ac:dyDescent="0.25">
      <c r="A599" s="15" t="s">
        <v>206</v>
      </c>
      <c r="B599" s="16">
        <v>895030</v>
      </c>
      <c r="C599" s="16">
        <v>1133</v>
      </c>
      <c r="D599" s="15" t="s">
        <v>114</v>
      </c>
      <c r="E599" s="17">
        <v>7089.89</v>
      </c>
      <c r="F599" s="17">
        <v>11698</v>
      </c>
      <c r="G599" s="17">
        <v>12793.83</v>
      </c>
      <c r="H599" s="17">
        <v>17670</v>
      </c>
      <c r="I599" s="17">
        <v>21501.69</v>
      </c>
      <c r="J599" s="17">
        <v>22404.76</v>
      </c>
      <c r="K599" s="18">
        <v>4.2000000000000003E-2</v>
      </c>
    </row>
    <row r="600" spans="1:11" x14ac:dyDescent="0.25">
      <c r="A600" s="15" t="s">
        <v>206</v>
      </c>
      <c r="B600" s="16">
        <v>895030</v>
      </c>
      <c r="C600" s="16">
        <v>1134</v>
      </c>
      <c r="D600" s="15" t="s">
        <v>115</v>
      </c>
      <c r="E600" s="17">
        <v>6379</v>
      </c>
      <c r="F600" s="17">
        <v>5462</v>
      </c>
      <c r="G600" s="17">
        <v>3035</v>
      </c>
      <c r="H600" s="17">
        <v>1597</v>
      </c>
      <c r="I600" s="17">
        <v>3193.32</v>
      </c>
      <c r="J600" s="17">
        <v>3327.44</v>
      </c>
      <c r="K600" s="18">
        <v>4.2000000000000003E-2</v>
      </c>
    </row>
    <row r="601" spans="1:11" x14ac:dyDescent="0.25">
      <c r="A601" s="15" t="s">
        <v>206</v>
      </c>
      <c r="B601" s="16">
        <v>895030</v>
      </c>
      <c r="C601" s="16">
        <v>1135</v>
      </c>
      <c r="D601" s="15" t="s">
        <v>212</v>
      </c>
      <c r="E601" s="17">
        <v>1950</v>
      </c>
      <c r="F601" s="17">
        <v>1500</v>
      </c>
      <c r="G601" s="17">
        <v>1500</v>
      </c>
      <c r="H601" s="17">
        <v>1624</v>
      </c>
      <c r="I601" s="17">
        <v>1596.66</v>
      </c>
      <c r="J601" s="17">
        <v>1663.72</v>
      </c>
      <c r="K601" s="18">
        <v>4.2000000000000003E-2</v>
      </c>
    </row>
    <row r="602" spans="1:11" x14ac:dyDescent="0.25">
      <c r="A602" s="15" t="s">
        <v>206</v>
      </c>
      <c r="B602" s="16">
        <v>895030</v>
      </c>
      <c r="C602" s="16">
        <v>1136</v>
      </c>
      <c r="D602" s="15" t="s">
        <v>213</v>
      </c>
      <c r="E602" s="17">
        <v>4828</v>
      </c>
      <c r="F602" s="17">
        <v>5428</v>
      </c>
      <c r="G602" s="17">
        <v>6228</v>
      </c>
      <c r="H602" s="17">
        <v>4418</v>
      </c>
      <c r="I602" s="17">
        <v>7276.41</v>
      </c>
      <c r="J602" s="17">
        <v>7582.02</v>
      </c>
      <c r="K602" s="18">
        <v>4.2000000000000003E-2</v>
      </c>
    </row>
    <row r="603" spans="1:11" x14ac:dyDescent="0.25">
      <c r="A603" s="15" t="s">
        <v>206</v>
      </c>
      <c r="B603" s="16">
        <v>895030</v>
      </c>
      <c r="C603" s="16">
        <v>1137</v>
      </c>
      <c r="D603" s="15" t="s">
        <v>214</v>
      </c>
      <c r="E603" s="17">
        <v>4642</v>
      </c>
      <c r="F603" s="17">
        <v>4874</v>
      </c>
      <c r="G603" s="17">
        <v>5118</v>
      </c>
      <c r="H603" s="17">
        <v>5322</v>
      </c>
      <c r="I603" s="17">
        <v>6154.2</v>
      </c>
      <c r="J603" s="17">
        <v>6412.68</v>
      </c>
      <c r="K603" s="18">
        <v>4.2000000000000003E-2</v>
      </c>
    </row>
    <row r="604" spans="1:11" x14ac:dyDescent="0.25">
      <c r="A604" s="15" t="s">
        <v>206</v>
      </c>
      <c r="B604" s="16">
        <v>895030</v>
      </c>
      <c r="C604" s="16">
        <v>1139</v>
      </c>
      <c r="D604" s="15" t="s">
        <v>215</v>
      </c>
      <c r="E604" s="17">
        <v>4283.0600000000004</v>
      </c>
      <c r="F604" s="17">
        <v>4874</v>
      </c>
      <c r="G604" s="17">
        <v>5617</v>
      </c>
      <c r="H604" s="17">
        <v>5322</v>
      </c>
      <c r="I604" s="17">
        <v>5322.2</v>
      </c>
      <c r="J604" s="17">
        <v>5545.73</v>
      </c>
      <c r="K604" s="18">
        <v>4.2000000000000003E-2</v>
      </c>
    </row>
    <row r="605" spans="1:11" x14ac:dyDescent="0.25">
      <c r="A605" s="15" t="s">
        <v>206</v>
      </c>
      <c r="B605" s="16">
        <v>895030</v>
      </c>
      <c r="C605" s="16">
        <v>1140</v>
      </c>
      <c r="D605" s="15" t="s">
        <v>216</v>
      </c>
      <c r="E605" s="17">
        <v>2698</v>
      </c>
      <c r="F605" s="17">
        <v>6298</v>
      </c>
      <c r="G605" s="17">
        <v>3468</v>
      </c>
      <c r="H605" s="17">
        <v>0</v>
      </c>
      <c r="I605" s="17">
        <v>2698</v>
      </c>
      <c r="J605" s="17">
        <v>2218.29</v>
      </c>
      <c r="K605" s="18">
        <v>-0.17799999999999999</v>
      </c>
    </row>
    <row r="606" spans="1:11" x14ac:dyDescent="0.25">
      <c r="A606" s="15" t="s">
        <v>206</v>
      </c>
      <c r="B606" s="16">
        <v>895030</v>
      </c>
      <c r="C606" s="16">
        <v>1141</v>
      </c>
      <c r="D606" s="15" t="s">
        <v>217</v>
      </c>
      <c r="E606" s="17">
        <v>1393</v>
      </c>
      <c r="F606" s="17">
        <v>1462</v>
      </c>
      <c r="G606" s="17">
        <v>1535</v>
      </c>
      <c r="H606" s="17">
        <v>1597</v>
      </c>
      <c r="I606" s="17">
        <v>1596.66</v>
      </c>
      <c r="J606" s="17">
        <v>1663.72</v>
      </c>
      <c r="K606" s="18">
        <v>4.2000000000000003E-2</v>
      </c>
    </row>
    <row r="607" spans="1:11" x14ac:dyDescent="0.25">
      <c r="A607" s="15" t="s">
        <v>206</v>
      </c>
      <c r="B607" s="16">
        <v>895030</v>
      </c>
      <c r="C607" s="16">
        <v>1143</v>
      </c>
      <c r="D607" s="15" t="s">
        <v>218</v>
      </c>
      <c r="E607" s="17">
        <v>2134</v>
      </c>
      <c r="F607" s="17">
        <v>2132</v>
      </c>
      <c r="G607" s="17">
        <v>2132</v>
      </c>
      <c r="H607" s="17">
        <v>1066</v>
      </c>
      <c r="I607" s="17">
        <v>2183.66</v>
      </c>
      <c r="J607" s="17">
        <v>2273.75</v>
      </c>
      <c r="K607" s="18">
        <v>4.1000000000000002E-2</v>
      </c>
    </row>
    <row r="608" spans="1:11" x14ac:dyDescent="0.25">
      <c r="A608" s="15" t="s">
        <v>206</v>
      </c>
      <c r="B608" s="16">
        <v>895030</v>
      </c>
      <c r="C608" s="16">
        <v>1144</v>
      </c>
      <c r="D608" s="15" t="s">
        <v>219</v>
      </c>
      <c r="E608" s="17">
        <v>0</v>
      </c>
      <c r="F608" s="17">
        <v>0</v>
      </c>
      <c r="G608" s="17">
        <v>0</v>
      </c>
      <c r="H608" s="17">
        <v>0</v>
      </c>
      <c r="I608" s="17">
        <v>1596.66</v>
      </c>
      <c r="J608" s="17">
        <v>1663.72</v>
      </c>
      <c r="K608" s="18">
        <v>4.2000000000000003E-2</v>
      </c>
    </row>
    <row r="609" spans="1:11" x14ac:dyDescent="0.25">
      <c r="A609" s="15" t="s">
        <v>206</v>
      </c>
      <c r="B609" s="16">
        <v>895030</v>
      </c>
      <c r="C609" s="16">
        <v>1145</v>
      </c>
      <c r="D609" s="15" t="s">
        <v>150</v>
      </c>
      <c r="E609" s="17">
        <v>0</v>
      </c>
      <c r="F609" s="17">
        <v>6661</v>
      </c>
      <c r="G609" s="17">
        <v>0</v>
      </c>
      <c r="H609" s="17">
        <v>3582</v>
      </c>
      <c r="I609" s="17">
        <v>3725.54</v>
      </c>
      <c r="J609" s="17">
        <v>3882.01</v>
      </c>
      <c r="K609" s="18">
        <v>4.2000000000000003E-2</v>
      </c>
    </row>
    <row r="610" spans="1:11" x14ac:dyDescent="0.25">
      <c r="A610" s="15" t="s">
        <v>206</v>
      </c>
      <c r="B610" s="16">
        <v>895030</v>
      </c>
      <c r="C610" s="16">
        <v>1146</v>
      </c>
      <c r="D610" s="15" t="s">
        <v>220</v>
      </c>
      <c r="E610" s="17">
        <v>373.29</v>
      </c>
      <c r="F610" s="17">
        <v>165.23</v>
      </c>
      <c r="G610" s="17">
        <v>0</v>
      </c>
      <c r="H610" s="17">
        <v>0</v>
      </c>
      <c r="I610" s="17">
        <v>0</v>
      </c>
      <c r="J610" s="17">
        <v>0</v>
      </c>
      <c r="K610" s="18">
        <v>0</v>
      </c>
    </row>
    <row r="611" spans="1:11" x14ac:dyDescent="0.25">
      <c r="A611" s="15" t="s">
        <v>206</v>
      </c>
      <c r="B611" s="16">
        <v>895030</v>
      </c>
      <c r="C611" s="16">
        <v>1147</v>
      </c>
      <c r="D611" s="15" t="s">
        <v>221</v>
      </c>
      <c r="E611" s="17">
        <v>1542</v>
      </c>
      <c r="F611" s="17">
        <v>0</v>
      </c>
      <c r="G611" s="17">
        <v>1535</v>
      </c>
      <c r="H611" s="17">
        <v>1197</v>
      </c>
      <c r="I611" s="17">
        <v>2394.86</v>
      </c>
      <c r="J611" s="17">
        <v>2495.44</v>
      </c>
      <c r="K611" s="18">
        <v>4.2000000000000003E-2</v>
      </c>
    </row>
    <row r="612" spans="1:11" x14ac:dyDescent="0.25">
      <c r="A612" s="15" t="s">
        <v>206</v>
      </c>
      <c r="B612" s="16">
        <v>895030</v>
      </c>
      <c r="C612" s="16">
        <v>1148</v>
      </c>
      <c r="D612" s="15" t="s">
        <v>222</v>
      </c>
      <c r="E612" s="17">
        <v>1857</v>
      </c>
      <c r="F612" s="17">
        <v>1950</v>
      </c>
      <c r="G612" s="17">
        <v>2047</v>
      </c>
      <c r="H612" s="17">
        <v>0</v>
      </c>
      <c r="I612" s="17">
        <v>2128.88</v>
      </c>
      <c r="J612" s="17">
        <v>2218.29</v>
      </c>
      <c r="K612" s="18">
        <v>4.2000000000000003E-2</v>
      </c>
    </row>
    <row r="613" spans="1:11" x14ac:dyDescent="0.25">
      <c r="A613" s="15" t="s">
        <v>206</v>
      </c>
      <c r="B613" s="16">
        <v>895030</v>
      </c>
      <c r="C613" s="16">
        <v>2110</v>
      </c>
      <c r="D613" s="15" t="s">
        <v>17</v>
      </c>
      <c r="E613" s="17">
        <v>0</v>
      </c>
      <c r="F613" s="17">
        <v>665.84</v>
      </c>
      <c r="G613" s="17">
        <v>820.19</v>
      </c>
      <c r="H613" s="17">
        <v>264.77</v>
      </c>
      <c r="I613" s="17">
        <v>0</v>
      </c>
      <c r="J613" s="17">
        <v>0</v>
      </c>
      <c r="K613" s="18">
        <v>0</v>
      </c>
    </row>
    <row r="614" spans="1:11" x14ac:dyDescent="0.25">
      <c r="A614" s="15" t="s">
        <v>206</v>
      </c>
      <c r="B614" s="16">
        <v>895030</v>
      </c>
      <c r="C614" s="16">
        <v>2200</v>
      </c>
      <c r="D614" s="15" t="s">
        <v>153</v>
      </c>
      <c r="E614" s="17">
        <v>1887.32</v>
      </c>
      <c r="F614" s="17">
        <v>2529.21</v>
      </c>
      <c r="G614" s="17">
        <v>1277.0899999999999</v>
      </c>
      <c r="H614" s="17">
        <v>1101.77</v>
      </c>
      <c r="I614" s="17">
        <v>7261.4</v>
      </c>
      <c r="J614" s="17">
        <v>7901.65</v>
      </c>
      <c r="K614" s="18">
        <v>8.7999999999999995E-2</v>
      </c>
    </row>
    <row r="615" spans="1:11" x14ac:dyDescent="0.25">
      <c r="A615" s="15" t="s">
        <v>206</v>
      </c>
      <c r="B615" s="16">
        <v>895030</v>
      </c>
      <c r="C615" s="16">
        <v>2310</v>
      </c>
      <c r="D615" s="15" t="s">
        <v>46</v>
      </c>
      <c r="E615" s="17">
        <v>1691.6</v>
      </c>
      <c r="F615" s="17">
        <v>1350.22</v>
      </c>
      <c r="G615" s="17">
        <v>2797.88</v>
      </c>
      <c r="H615" s="17">
        <v>1308.82</v>
      </c>
      <c r="I615" s="17">
        <v>0</v>
      </c>
      <c r="J615" s="17">
        <v>0</v>
      </c>
      <c r="K615" s="18">
        <v>0</v>
      </c>
    </row>
    <row r="616" spans="1:11" x14ac:dyDescent="0.25">
      <c r="A616" s="15" t="s">
        <v>206</v>
      </c>
      <c r="B616" s="16">
        <v>895030</v>
      </c>
      <c r="C616" s="16">
        <v>2320</v>
      </c>
      <c r="D616" s="15" t="s">
        <v>24</v>
      </c>
      <c r="E616" s="17">
        <v>7.14</v>
      </c>
      <c r="F616" s="17">
        <v>0</v>
      </c>
      <c r="G616" s="17">
        <v>123.75</v>
      </c>
      <c r="H616" s="17">
        <v>333.32</v>
      </c>
      <c r="I616" s="17">
        <v>0</v>
      </c>
      <c r="J616" s="17">
        <v>0</v>
      </c>
      <c r="K616" s="18">
        <v>0</v>
      </c>
    </row>
    <row r="617" spans="1:11" x14ac:dyDescent="0.25">
      <c r="A617" s="15" t="s">
        <v>206</v>
      </c>
      <c r="B617" s="16">
        <v>895030</v>
      </c>
      <c r="C617" s="16">
        <v>2605</v>
      </c>
      <c r="D617" s="15" t="s">
        <v>25</v>
      </c>
      <c r="E617" s="17">
        <v>0</v>
      </c>
      <c r="F617" s="17">
        <v>0</v>
      </c>
      <c r="G617" s="17">
        <v>0</v>
      </c>
      <c r="H617" s="17">
        <v>0</v>
      </c>
      <c r="I617" s="17">
        <v>158.52000000000001</v>
      </c>
      <c r="J617" s="17">
        <v>826.32</v>
      </c>
      <c r="K617" s="18">
        <v>4.2130000000000001</v>
      </c>
    </row>
    <row r="618" spans="1:11" x14ac:dyDescent="0.25">
      <c r="A618" s="15" t="s">
        <v>206</v>
      </c>
      <c r="B618" s="16">
        <v>895031</v>
      </c>
      <c r="C618" s="16">
        <v>3400</v>
      </c>
      <c r="D618" s="15" t="s">
        <v>58</v>
      </c>
      <c r="E618" s="17">
        <v>14579.91</v>
      </c>
      <c r="F618" s="17">
        <v>13285.05</v>
      </c>
      <c r="G618" s="17">
        <v>11239.31</v>
      </c>
      <c r="H618" s="17">
        <v>3036.7</v>
      </c>
      <c r="I618" s="17">
        <v>12000</v>
      </c>
      <c r="J618" s="17">
        <v>12000</v>
      </c>
      <c r="K618" s="18">
        <v>0</v>
      </c>
    </row>
    <row r="619" spans="1:11" x14ac:dyDescent="0.25">
      <c r="A619" s="15" t="s">
        <v>206</v>
      </c>
      <c r="B619" s="16">
        <v>895031</v>
      </c>
      <c r="C619" s="16">
        <v>3490</v>
      </c>
      <c r="D619" s="15" t="s">
        <v>223</v>
      </c>
      <c r="E619" s="17">
        <v>3860</v>
      </c>
      <c r="F619" s="17">
        <v>3975</v>
      </c>
      <c r="G619" s="17">
        <v>4095</v>
      </c>
      <c r="H619" s="17">
        <v>6570.62</v>
      </c>
      <c r="I619" s="17">
        <v>12000</v>
      </c>
      <c r="J619" s="17">
        <v>8000</v>
      </c>
      <c r="K619" s="18">
        <v>-0.33300000000000002</v>
      </c>
    </row>
    <row r="620" spans="1:11" x14ac:dyDescent="0.25">
      <c r="A620" s="15" t="s">
        <v>206</v>
      </c>
      <c r="B620" s="16">
        <v>895031</v>
      </c>
      <c r="C620" s="16">
        <v>4335</v>
      </c>
      <c r="D620" s="15" t="s">
        <v>224</v>
      </c>
      <c r="E620" s="17">
        <v>1345</v>
      </c>
      <c r="F620" s="17">
        <v>0</v>
      </c>
      <c r="G620" s="17">
        <v>555.54999999999995</v>
      </c>
      <c r="H620" s="17">
        <v>144.88999999999999</v>
      </c>
      <c r="I620" s="17">
        <v>1000</v>
      </c>
      <c r="J620" s="17">
        <v>1000</v>
      </c>
      <c r="K620" s="18">
        <v>0</v>
      </c>
    </row>
    <row r="621" spans="1:11" x14ac:dyDescent="0.25">
      <c r="A621" s="15" t="s">
        <v>206</v>
      </c>
      <c r="B621" s="16">
        <v>895031</v>
      </c>
      <c r="C621" s="16">
        <v>4430</v>
      </c>
      <c r="D621" s="15" t="s">
        <v>225</v>
      </c>
      <c r="E621" s="17">
        <v>11592.5</v>
      </c>
      <c r="F621" s="17">
        <v>14555.75</v>
      </c>
      <c r="G621" s="17">
        <v>15678</v>
      </c>
      <c r="H621" s="17">
        <v>1000</v>
      </c>
      <c r="I621" s="17">
        <v>9000</v>
      </c>
      <c r="J621" s="17">
        <v>9000</v>
      </c>
      <c r="K621" s="18">
        <v>0</v>
      </c>
    </row>
    <row r="622" spans="1:11" x14ac:dyDescent="0.25">
      <c r="A622" s="15" t="s">
        <v>206</v>
      </c>
      <c r="B622" s="16">
        <v>895031</v>
      </c>
      <c r="C622" s="16">
        <v>4433</v>
      </c>
      <c r="D622" s="15" t="s">
        <v>226</v>
      </c>
      <c r="E622" s="17">
        <v>2000</v>
      </c>
      <c r="F622" s="17">
        <v>5345</v>
      </c>
      <c r="G622" s="17">
        <v>5215</v>
      </c>
      <c r="H622" s="17">
        <v>4246.01</v>
      </c>
      <c r="I622" s="17">
        <v>4300</v>
      </c>
      <c r="J622" s="17">
        <v>4300</v>
      </c>
      <c r="K622" s="18">
        <v>0</v>
      </c>
    </row>
    <row r="623" spans="1:11" x14ac:dyDescent="0.25">
      <c r="A623" s="15" t="s">
        <v>206</v>
      </c>
      <c r="B623" s="16">
        <v>895031</v>
      </c>
      <c r="C623" s="16">
        <v>5810</v>
      </c>
      <c r="D623" s="15" t="s">
        <v>30</v>
      </c>
      <c r="E623" s="17">
        <v>0</v>
      </c>
      <c r="F623" s="17">
        <v>1804.45</v>
      </c>
      <c r="G623" s="17">
        <v>0</v>
      </c>
      <c r="H623" s="17">
        <v>314.64999999999998</v>
      </c>
      <c r="I623" s="17">
        <v>1500</v>
      </c>
      <c r="J623" s="17">
        <v>500</v>
      </c>
      <c r="K623" s="18">
        <v>-0.66700000000000004</v>
      </c>
    </row>
    <row r="624" spans="1:11" x14ac:dyDescent="0.25">
      <c r="A624" s="15" t="s">
        <v>206</v>
      </c>
      <c r="B624" s="16">
        <v>895031</v>
      </c>
      <c r="C624" s="16">
        <v>6100</v>
      </c>
      <c r="D624" s="15" t="s">
        <v>31</v>
      </c>
      <c r="E624" s="17">
        <v>0</v>
      </c>
      <c r="F624" s="17">
        <v>0</v>
      </c>
      <c r="G624" s="17">
        <v>259.2</v>
      </c>
      <c r="H624" s="17">
        <v>0</v>
      </c>
      <c r="I624" s="17">
        <v>5500</v>
      </c>
      <c r="J624" s="17">
        <v>1000</v>
      </c>
      <c r="K624" s="18">
        <v>-0.81799999999999995</v>
      </c>
    </row>
    <row r="625" spans="1:11" x14ac:dyDescent="0.25">
      <c r="A625" s="15" t="s">
        <v>206</v>
      </c>
      <c r="B625" s="16">
        <v>895031</v>
      </c>
      <c r="C625" s="16">
        <v>6133</v>
      </c>
      <c r="D625" s="15" t="s">
        <v>227</v>
      </c>
      <c r="E625" s="17">
        <v>3774.47</v>
      </c>
      <c r="F625" s="17">
        <v>1366.49</v>
      </c>
      <c r="G625" s="17">
        <v>809.24</v>
      </c>
      <c r="H625" s="17">
        <v>1994.58</v>
      </c>
      <c r="I625" s="17">
        <v>2000</v>
      </c>
      <c r="J625" s="17">
        <v>2000</v>
      </c>
      <c r="K625" s="18">
        <v>0</v>
      </c>
    </row>
    <row r="626" spans="1:11" x14ac:dyDescent="0.25">
      <c r="A626" s="15" t="s">
        <v>206</v>
      </c>
      <c r="B626" s="16">
        <v>895031</v>
      </c>
      <c r="C626" s="16">
        <v>6135</v>
      </c>
      <c r="D626" s="15" t="s">
        <v>228</v>
      </c>
      <c r="E626" s="17">
        <v>0</v>
      </c>
      <c r="F626" s="17">
        <v>0</v>
      </c>
      <c r="G626" s="17">
        <v>0</v>
      </c>
      <c r="H626" s="17">
        <v>0</v>
      </c>
      <c r="I626" s="17">
        <v>250</v>
      </c>
      <c r="J626" s="17">
        <v>250</v>
      </c>
      <c r="K626" s="18">
        <v>0</v>
      </c>
    </row>
    <row r="627" spans="1:11" x14ac:dyDescent="0.25">
      <c r="A627" s="15" t="s">
        <v>206</v>
      </c>
      <c r="B627" s="16">
        <v>895031</v>
      </c>
      <c r="C627" s="16">
        <v>6900</v>
      </c>
      <c r="D627" s="15" t="s">
        <v>86</v>
      </c>
      <c r="E627" s="17">
        <v>0</v>
      </c>
      <c r="F627" s="17">
        <v>12.5</v>
      </c>
      <c r="G627" s="17">
        <v>0</v>
      </c>
      <c r="H627" s="17">
        <v>0</v>
      </c>
      <c r="I627" s="17">
        <v>200</v>
      </c>
      <c r="J627" s="17">
        <v>200</v>
      </c>
      <c r="K627" s="18">
        <v>0</v>
      </c>
    </row>
    <row r="628" spans="1:11" x14ac:dyDescent="0.25">
      <c r="A628" s="15" t="s">
        <v>206</v>
      </c>
      <c r="B628" s="16">
        <v>895031</v>
      </c>
      <c r="C628" s="16">
        <v>7333</v>
      </c>
      <c r="D628" s="15" t="s">
        <v>229</v>
      </c>
      <c r="E628" s="17">
        <v>390</v>
      </c>
      <c r="F628" s="17">
        <v>0</v>
      </c>
      <c r="G628" s="17">
        <v>0</v>
      </c>
      <c r="H628" s="17">
        <v>500</v>
      </c>
      <c r="I628" s="17">
        <v>500</v>
      </c>
      <c r="J628" s="17">
        <v>500</v>
      </c>
      <c r="K628" s="18">
        <v>0</v>
      </c>
    </row>
    <row r="629" spans="1:11" x14ac:dyDescent="0.25">
      <c r="A629" s="15" t="s">
        <v>206</v>
      </c>
      <c r="B629" s="16">
        <v>895031</v>
      </c>
      <c r="C629" s="16">
        <v>7335</v>
      </c>
      <c r="D629" s="15" t="s">
        <v>230</v>
      </c>
      <c r="E629" s="17">
        <v>0</v>
      </c>
      <c r="F629" s="17">
        <v>0</v>
      </c>
      <c r="G629" s="17">
        <v>0</v>
      </c>
      <c r="H629" s="17">
        <v>0</v>
      </c>
      <c r="I629" s="17">
        <v>300</v>
      </c>
      <c r="J629" s="17">
        <v>300</v>
      </c>
      <c r="K629" s="18">
        <v>0</v>
      </c>
    </row>
    <row r="630" spans="1:11" x14ac:dyDescent="0.25">
      <c r="A630" s="15" t="s">
        <v>206</v>
      </c>
      <c r="B630" s="16">
        <v>895031</v>
      </c>
      <c r="C630" s="16">
        <v>8133</v>
      </c>
      <c r="D630" s="15" t="s">
        <v>231</v>
      </c>
      <c r="E630" s="17">
        <v>100</v>
      </c>
      <c r="F630" s="17">
        <v>0</v>
      </c>
      <c r="G630" s="17">
        <v>125</v>
      </c>
      <c r="H630" s="17">
        <v>125</v>
      </c>
      <c r="I630" s="17">
        <v>125</v>
      </c>
      <c r="J630" s="17">
        <v>125</v>
      </c>
      <c r="K630" s="18">
        <v>0</v>
      </c>
    </row>
    <row r="631" spans="1:11" x14ac:dyDescent="0.25">
      <c r="A631" s="15" t="s">
        <v>206</v>
      </c>
      <c r="B631" s="16">
        <v>895031</v>
      </c>
      <c r="C631" s="16">
        <v>8140</v>
      </c>
      <c r="D631" s="15" t="s">
        <v>232</v>
      </c>
      <c r="E631" s="17">
        <v>9716.2800000000007</v>
      </c>
      <c r="F631" s="17">
        <v>14225.35</v>
      </c>
      <c r="G631" s="17">
        <v>15764.97</v>
      </c>
      <c r="H631" s="17">
        <v>12616</v>
      </c>
      <c r="I631" s="17">
        <v>17000</v>
      </c>
      <c r="J631" s="17">
        <v>17000</v>
      </c>
      <c r="K631" s="18">
        <v>0</v>
      </c>
    </row>
    <row r="632" spans="1:11" x14ac:dyDescent="0.25">
      <c r="A632" s="15" t="s">
        <v>206</v>
      </c>
      <c r="B632" s="16">
        <v>895031</v>
      </c>
      <c r="C632" s="16">
        <v>8930</v>
      </c>
      <c r="D632" s="15" t="s">
        <v>155</v>
      </c>
      <c r="E632" s="17">
        <v>1999.82</v>
      </c>
      <c r="F632" s="17">
        <v>0</v>
      </c>
      <c r="G632" s="17">
        <v>3544</v>
      </c>
      <c r="H632" s="17">
        <v>300</v>
      </c>
      <c r="I632" s="17">
        <v>3500</v>
      </c>
      <c r="J632" s="17">
        <v>3500</v>
      </c>
      <c r="K632" s="18">
        <v>0</v>
      </c>
    </row>
    <row r="633" spans="1:11" x14ac:dyDescent="0.25">
      <c r="A633" s="15" t="s">
        <v>233</v>
      </c>
      <c r="B633" s="16">
        <v>820001</v>
      </c>
      <c r="C633" s="16">
        <v>1020</v>
      </c>
      <c r="D633" s="15" t="s">
        <v>57</v>
      </c>
      <c r="E633" s="17">
        <v>0</v>
      </c>
      <c r="F633" s="17">
        <v>-2293.2399999999998</v>
      </c>
      <c r="G633" s="17">
        <v>2825.69</v>
      </c>
      <c r="H633" s="17">
        <v>0</v>
      </c>
      <c r="I633" s="17">
        <v>0</v>
      </c>
      <c r="J633" s="17">
        <v>0</v>
      </c>
      <c r="K633" s="18">
        <v>0</v>
      </c>
    </row>
    <row r="634" spans="1:11" x14ac:dyDescent="0.25">
      <c r="A634" s="15" t="s">
        <v>234</v>
      </c>
      <c r="B634" s="16">
        <v>820012</v>
      </c>
      <c r="C634" s="16">
        <v>1010</v>
      </c>
      <c r="D634" s="15" t="s">
        <v>45</v>
      </c>
      <c r="E634" s="17">
        <v>49794.32</v>
      </c>
      <c r="F634" s="17">
        <v>11841.96</v>
      </c>
      <c r="G634" s="17">
        <v>73404.73</v>
      </c>
      <c r="H634" s="17">
        <v>57567.54</v>
      </c>
      <c r="I634" s="17">
        <v>84227.97</v>
      </c>
      <c r="J634" s="17">
        <v>0</v>
      </c>
      <c r="K634" s="18">
        <v>-1</v>
      </c>
    </row>
    <row r="635" spans="1:11" x14ac:dyDescent="0.25">
      <c r="A635" s="15" t="s">
        <v>234</v>
      </c>
      <c r="B635" s="16">
        <v>820012</v>
      </c>
      <c r="C635" s="16">
        <v>1220</v>
      </c>
      <c r="D635" s="15" t="s">
        <v>88</v>
      </c>
      <c r="E635" s="17">
        <v>0</v>
      </c>
      <c r="F635" s="17">
        <v>917</v>
      </c>
      <c r="G635" s="17">
        <v>0</v>
      </c>
      <c r="H635" s="17">
        <v>0</v>
      </c>
      <c r="I635" s="17">
        <v>3900</v>
      </c>
      <c r="J635" s="17">
        <v>3900</v>
      </c>
      <c r="K635" s="18">
        <v>0</v>
      </c>
    </row>
    <row r="636" spans="1:11" x14ac:dyDescent="0.25">
      <c r="A636" s="15" t="s">
        <v>234</v>
      </c>
      <c r="B636" s="16">
        <v>820012</v>
      </c>
      <c r="C636" s="16">
        <v>1230</v>
      </c>
      <c r="D636" s="15" t="s">
        <v>15</v>
      </c>
      <c r="E636" s="17">
        <v>0</v>
      </c>
      <c r="F636" s="17">
        <v>460.75</v>
      </c>
      <c r="G636" s="17">
        <v>0</v>
      </c>
      <c r="H636" s="17">
        <v>0</v>
      </c>
      <c r="I636" s="17">
        <v>650</v>
      </c>
      <c r="J636" s="17">
        <v>650</v>
      </c>
      <c r="K636" s="18">
        <v>0</v>
      </c>
    </row>
    <row r="637" spans="1:11" x14ac:dyDescent="0.25">
      <c r="A637" s="15" t="s">
        <v>234</v>
      </c>
      <c r="B637" s="16">
        <v>820012</v>
      </c>
      <c r="C637" s="16">
        <v>2110</v>
      </c>
      <c r="D637" s="15" t="s">
        <v>17</v>
      </c>
      <c r="E637" s="17">
        <v>11942.74</v>
      </c>
      <c r="F637" s="17">
        <v>2969.02</v>
      </c>
      <c r="G637" s="17">
        <v>18391.830000000002</v>
      </c>
      <c r="H637" s="17">
        <v>4568.54</v>
      </c>
      <c r="I637" s="17">
        <v>18252.830000000002</v>
      </c>
      <c r="J637" s="17">
        <v>0</v>
      </c>
      <c r="K637" s="18">
        <v>-1</v>
      </c>
    </row>
    <row r="638" spans="1:11" x14ac:dyDescent="0.25">
      <c r="A638" s="15" t="s">
        <v>234</v>
      </c>
      <c r="B638" s="16">
        <v>820012</v>
      </c>
      <c r="C638" s="16">
        <v>2210</v>
      </c>
      <c r="D638" s="15" t="s">
        <v>20</v>
      </c>
      <c r="E638" s="17">
        <v>549.71</v>
      </c>
      <c r="F638" s="17">
        <v>166.65</v>
      </c>
      <c r="G638" s="17">
        <v>930.85</v>
      </c>
      <c r="H638" s="17">
        <v>522.57000000000005</v>
      </c>
      <c r="I638" s="17">
        <v>1221.31</v>
      </c>
      <c r="J638" s="17">
        <v>0</v>
      </c>
      <c r="K638" s="18">
        <v>-1</v>
      </c>
    </row>
    <row r="639" spans="1:11" x14ac:dyDescent="0.25">
      <c r="A639" s="15" t="s">
        <v>234</v>
      </c>
      <c r="B639" s="16">
        <v>820012</v>
      </c>
      <c r="C639" s="16">
        <v>2230</v>
      </c>
      <c r="D639" s="15" t="s">
        <v>192</v>
      </c>
      <c r="E639" s="17">
        <v>0</v>
      </c>
      <c r="F639" s="17">
        <v>76.83</v>
      </c>
      <c r="G639" s="17">
        <v>0</v>
      </c>
      <c r="H639" s="17">
        <v>0</v>
      </c>
      <c r="I639" s="17">
        <v>0</v>
      </c>
      <c r="J639" s="17">
        <v>0</v>
      </c>
      <c r="K639" s="18">
        <v>0</v>
      </c>
    </row>
    <row r="640" spans="1:11" x14ac:dyDescent="0.25">
      <c r="A640" s="15" t="s">
        <v>234</v>
      </c>
      <c r="B640" s="16">
        <v>820012</v>
      </c>
      <c r="C640" s="16">
        <v>2310</v>
      </c>
      <c r="D640" s="15" t="s">
        <v>46</v>
      </c>
      <c r="E640" s="17">
        <v>1912.1</v>
      </c>
      <c r="F640" s="17">
        <v>663.2</v>
      </c>
      <c r="G640" s="17">
        <v>3281.27</v>
      </c>
      <c r="H640" s="17">
        <v>1570.5</v>
      </c>
      <c r="I640" s="17">
        <v>3764.99</v>
      </c>
      <c r="J640" s="17">
        <v>0</v>
      </c>
      <c r="K640" s="18">
        <v>-1</v>
      </c>
    </row>
    <row r="641" spans="1:11" x14ac:dyDescent="0.25">
      <c r="A641" s="15" t="s">
        <v>234</v>
      </c>
      <c r="B641" s="16">
        <v>820012</v>
      </c>
      <c r="C641" s="16">
        <v>2615</v>
      </c>
      <c r="D641" s="15" t="s">
        <v>25</v>
      </c>
      <c r="E641" s="17">
        <v>0</v>
      </c>
      <c r="F641" s="17">
        <v>0</v>
      </c>
      <c r="G641" s="17">
        <v>0</v>
      </c>
      <c r="H641" s="17">
        <v>0</v>
      </c>
      <c r="I641" s="17">
        <v>140.66</v>
      </c>
      <c r="J641" s="17">
        <v>0</v>
      </c>
      <c r="K641" s="18">
        <v>-1</v>
      </c>
    </row>
    <row r="642" spans="1:11" x14ac:dyDescent="0.25">
      <c r="A642" s="15" t="s">
        <v>234</v>
      </c>
      <c r="B642" s="16">
        <v>820013</v>
      </c>
      <c r="C642" s="16">
        <v>1010</v>
      </c>
      <c r="D642" s="15" t="s">
        <v>45</v>
      </c>
      <c r="E642" s="17">
        <v>260716.54</v>
      </c>
      <c r="F642" s="17">
        <v>305837.09999999998</v>
      </c>
      <c r="G642" s="17">
        <v>276653.3</v>
      </c>
      <c r="H642" s="17">
        <v>336297.27</v>
      </c>
      <c r="I642" s="17">
        <v>406618.54</v>
      </c>
      <c r="J642" s="17">
        <v>437990.2</v>
      </c>
      <c r="K642" s="18">
        <v>7.6999999999999999E-2</v>
      </c>
    </row>
    <row r="643" spans="1:11" x14ac:dyDescent="0.25">
      <c r="A643" s="15" t="s">
        <v>234</v>
      </c>
      <c r="B643" s="16">
        <v>820013</v>
      </c>
      <c r="C643" s="16">
        <v>1220</v>
      </c>
      <c r="D643" s="15" t="s">
        <v>88</v>
      </c>
      <c r="E643" s="17">
        <v>0</v>
      </c>
      <c r="F643" s="17">
        <v>0</v>
      </c>
      <c r="G643" s="17">
        <v>1368.2</v>
      </c>
      <c r="H643" s="17">
        <v>0</v>
      </c>
      <c r="I643" s="17">
        <v>3900</v>
      </c>
      <c r="J643" s="17">
        <v>3900</v>
      </c>
      <c r="K643" s="18">
        <v>0</v>
      </c>
    </row>
    <row r="644" spans="1:11" x14ac:dyDescent="0.25">
      <c r="A644" s="15" t="s">
        <v>234</v>
      </c>
      <c r="B644" s="16">
        <v>820013</v>
      </c>
      <c r="C644" s="16">
        <v>1230</v>
      </c>
      <c r="D644" s="15" t="s">
        <v>15</v>
      </c>
      <c r="E644" s="17">
        <v>125</v>
      </c>
      <c r="F644" s="17">
        <v>0</v>
      </c>
      <c r="G644" s="17">
        <v>0</v>
      </c>
      <c r="H644" s="17">
        <v>0</v>
      </c>
      <c r="I644" s="17">
        <v>650</v>
      </c>
      <c r="J644" s="17">
        <v>650</v>
      </c>
      <c r="K644" s="18">
        <v>0</v>
      </c>
    </row>
    <row r="645" spans="1:11" x14ac:dyDescent="0.25">
      <c r="A645" s="15" t="s">
        <v>234</v>
      </c>
      <c r="B645" s="16">
        <v>820013</v>
      </c>
      <c r="C645" s="16">
        <v>2110</v>
      </c>
      <c r="D645" s="15" t="s">
        <v>17</v>
      </c>
      <c r="E645" s="17">
        <v>49226.66</v>
      </c>
      <c r="F645" s="17">
        <v>44707.02</v>
      </c>
      <c r="G645" s="17">
        <v>63796.42</v>
      </c>
      <c r="H645" s="17">
        <v>48424.02</v>
      </c>
      <c r="I645" s="17">
        <v>100852.55</v>
      </c>
      <c r="J645" s="17">
        <v>110028.3</v>
      </c>
      <c r="K645" s="18">
        <v>9.0999999999999998E-2</v>
      </c>
    </row>
    <row r="646" spans="1:11" x14ac:dyDescent="0.25">
      <c r="A646" s="15" t="s">
        <v>234</v>
      </c>
      <c r="B646" s="16">
        <v>820013</v>
      </c>
      <c r="C646" s="16">
        <v>2210</v>
      </c>
      <c r="D646" s="15" t="s">
        <v>20</v>
      </c>
      <c r="E646" s="17">
        <v>3602.83</v>
      </c>
      <c r="F646" s="17">
        <v>4260.2700000000004</v>
      </c>
      <c r="G646" s="17">
        <v>3766.16</v>
      </c>
      <c r="H646" s="17">
        <v>2763.64</v>
      </c>
      <c r="I646" s="17">
        <v>5895.97</v>
      </c>
      <c r="J646" s="17">
        <v>6350.86</v>
      </c>
      <c r="K646" s="18">
        <v>7.6999999999999999E-2</v>
      </c>
    </row>
    <row r="647" spans="1:11" x14ac:dyDescent="0.25">
      <c r="A647" s="15" t="s">
        <v>234</v>
      </c>
      <c r="B647" s="16">
        <v>820013</v>
      </c>
      <c r="C647" s="16">
        <v>2230</v>
      </c>
      <c r="D647" s="15" t="s">
        <v>192</v>
      </c>
      <c r="E647" s="17">
        <v>1.81</v>
      </c>
      <c r="F647" s="17">
        <v>0</v>
      </c>
      <c r="G647" s="17">
        <v>19.84</v>
      </c>
      <c r="H647" s="17">
        <v>0</v>
      </c>
      <c r="I647" s="17">
        <v>0</v>
      </c>
      <c r="J647" s="17">
        <v>0</v>
      </c>
      <c r="K647" s="18">
        <v>0</v>
      </c>
    </row>
    <row r="648" spans="1:11" x14ac:dyDescent="0.25">
      <c r="A648" s="15" t="s">
        <v>234</v>
      </c>
      <c r="B648" s="16">
        <v>820013</v>
      </c>
      <c r="C648" s="16">
        <v>2310</v>
      </c>
      <c r="D648" s="15" t="s">
        <v>46</v>
      </c>
      <c r="E648" s="17">
        <v>9539.94</v>
      </c>
      <c r="F648" s="17">
        <v>12093.91</v>
      </c>
      <c r="G648" s="17">
        <v>12561.5</v>
      </c>
      <c r="H648" s="17">
        <v>9019.73</v>
      </c>
      <c r="I648" s="17">
        <v>18175.849999999999</v>
      </c>
      <c r="J648" s="17">
        <v>19096.37</v>
      </c>
      <c r="K648" s="18">
        <v>5.0999999999999997E-2</v>
      </c>
    </row>
    <row r="649" spans="1:11" x14ac:dyDescent="0.25">
      <c r="A649" s="15" t="s">
        <v>234</v>
      </c>
      <c r="B649" s="16">
        <v>820013</v>
      </c>
      <c r="C649" s="16">
        <v>2615</v>
      </c>
      <c r="D649" s="15" t="s">
        <v>25</v>
      </c>
      <c r="E649" s="17">
        <v>0</v>
      </c>
      <c r="F649" s="17">
        <v>0</v>
      </c>
      <c r="G649" s="17">
        <v>0</v>
      </c>
      <c r="H649" s="17">
        <v>0</v>
      </c>
      <c r="I649" s="17">
        <v>679.05</v>
      </c>
      <c r="J649" s="17">
        <v>3503.92</v>
      </c>
      <c r="K649" s="18">
        <v>4.16</v>
      </c>
    </row>
    <row r="650" spans="1:11" x14ac:dyDescent="0.25">
      <c r="A650" s="15" t="s">
        <v>234</v>
      </c>
      <c r="B650" s="16">
        <v>820014</v>
      </c>
      <c r="C650" s="16">
        <v>1010</v>
      </c>
      <c r="D650" s="15" t="s">
        <v>45</v>
      </c>
      <c r="E650" s="17">
        <v>330647.65000000002</v>
      </c>
      <c r="F650" s="17">
        <v>359724.82</v>
      </c>
      <c r="G650" s="17">
        <v>389734.52</v>
      </c>
      <c r="H650" s="17">
        <v>468505.58</v>
      </c>
      <c r="I650" s="17">
        <v>416029.13</v>
      </c>
      <c r="J650" s="17">
        <v>445488</v>
      </c>
      <c r="K650" s="18">
        <v>7.0999999999999994E-2</v>
      </c>
    </row>
    <row r="651" spans="1:11" x14ac:dyDescent="0.25">
      <c r="A651" s="15" t="s">
        <v>234</v>
      </c>
      <c r="B651" s="16">
        <v>820014</v>
      </c>
      <c r="C651" s="16">
        <v>1220</v>
      </c>
      <c r="D651" s="15" t="s">
        <v>88</v>
      </c>
      <c r="E651" s="17">
        <v>0</v>
      </c>
      <c r="F651" s="17">
        <v>0</v>
      </c>
      <c r="G651" s="17">
        <v>0</v>
      </c>
      <c r="H651" s="17">
        <v>0</v>
      </c>
      <c r="I651" s="17">
        <v>3900</v>
      </c>
      <c r="J651" s="17">
        <v>3900</v>
      </c>
      <c r="K651" s="18">
        <v>0</v>
      </c>
    </row>
    <row r="652" spans="1:11" x14ac:dyDescent="0.25">
      <c r="A652" s="15" t="s">
        <v>234</v>
      </c>
      <c r="B652" s="16">
        <v>820014</v>
      </c>
      <c r="C652" s="16">
        <v>1230</v>
      </c>
      <c r="D652" s="15" t="s">
        <v>15</v>
      </c>
      <c r="E652" s="17">
        <v>0</v>
      </c>
      <c r="F652" s="17">
        <v>0</v>
      </c>
      <c r="G652" s="17">
        <v>0</v>
      </c>
      <c r="H652" s="17">
        <v>0</v>
      </c>
      <c r="I652" s="17">
        <v>3900</v>
      </c>
      <c r="J652" s="17">
        <v>3900</v>
      </c>
      <c r="K652" s="18">
        <v>0</v>
      </c>
    </row>
    <row r="653" spans="1:11" x14ac:dyDescent="0.25">
      <c r="A653" s="15" t="s">
        <v>234</v>
      </c>
      <c r="B653" s="16">
        <v>820014</v>
      </c>
      <c r="C653" s="16">
        <v>2110</v>
      </c>
      <c r="D653" s="15" t="s">
        <v>17</v>
      </c>
      <c r="E653" s="17">
        <v>88514.89</v>
      </c>
      <c r="F653" s="17">
        <v>97013.440000000002</v>
      </c>
      <c r="G653" s="17">
        <v>106636.04</v>
      </c>
      <c r="H653" s="17">
        <v>77153.259999999995</v>
      </c>
      <c r="I653" s="17">
        <v>111729.06</v>
      </c>
      <c r="J653" s="17">
        <v>121894.3</v>
      </c>
      <c r="K653" s="18">
        <v>9.0999999999999998E-2</v>
      </c>
    </row>
    <row r="654" spans="1:11" x14ac:dyDescent="0.25">
      <c r="A654" s="15" t="s">
        <v>234</v>
      </c>
      <c r="B654" s="16">
        <v>820014</v>
      </c>
      <c r="C654" s="16">
        <v>2210</v>
      </c>
      <c r="D654" s="15" t="s">
        <v>20</v>
      </c>
      <c r="E654" s="17">
        <v>4493.04</v>
      </c>
      <c r="F654" s="17">
        <v>4849.42</v>
      </c>
      <c r="G654" s="17">
        <v>5258.64</v>
      </c>
      <c r="H654" s="17">
        <v>3860.42</v>
      </c>
      <c r="I654" s="17">
        <v>6032.42</v>
      </c>
      <c r="J654" s="17">
        <v>6459.58</v>
      </c>
      <c r="K654" s="18">
        <v>7.0999999999999994E-2</v>
      </c>
    </row>
    <row r="655" spans="1:11" x14ac:dyDescent="0.25">
      <c r="A655" s="15" t="s">
        <v>234</v>
      </c>
      <c r="B655" s="16">
        <v>820014</v>
      </c>
      <c r="C655" s="16">
        <v>2310</v>
      </c>
      <c r="D655" s="15" t="s">
        <v>46</v>
      </c>
      <c r="E655" s="17">
        <v>12696.83</v>
      </c>
      <c r="F655" s="17">
        <v>16044.4</v>
      </c>
      <c r="G655" s="17">
        <v>17414.669999999998</v>
      </c>
      <c r="H655" s="17">
        <v>12497.49</v>
      </c>
      <c r="I655" s="17">
        <v>18596.5</v>
      </c>
      <c r="J655" s="17">
        <v>19423.28</v>
      </c>
      <c r="K655" s="18">
        <v>4.3999999999999997E-2</v>
      </c>
    </row>
    <row r="656" spans="1:11" x14ac:dyDescent="0.25">
      <c r="A656" s="15" t="s">
        <v>234</v>
      </c>
      <c r="B656" s="16">
        <v>820014</v>
      </c>
      <c r="C656" s="16">
        <v>2615</v>
      </c>
      <c r="D656" s="15" t="s">
        <v>25</v>
      </c>
      <c r="E656" s="17">
        <v>0</v>
      </c>
      <c r="F656" s="17">
        <v>0</v>
      </c>
      <c r="G656" s="17">
        <v>0</v>
      </c>
      <c r="H656" s="17">
        <v>0</v>
      </c>
      <c r="I656" s="17">
        <v>694.77</v>
      </c>
      <c r="J656" s="17">
        <v>3563.9</v>
      </c>
      <c r="K656" s="18">
        <v>4.13</v>
      </c>
    </row>
    <row r="657" spans="1:11" x14ac:dyDescent="0.25">
      <c r="A657" s="15" t="s">
        <v>234</v>
      </c>
      <c r="B657" s="16">
        <v>820031</v>
      </c>
      <c r="C657" s="16">
        <v>1010</v>
      </c>
      <c r="D657" s="15" t="s">
        <v>45</v>
      </c>
      <c r="E657" s="17">
        <v>359342.17</v>
      </c>
      <c r="F657" s="17">
        <v>354397.98</v>
      </c>
      <c r="G657" s="17">
        <v>343195.18</v>
      </c>
      <c r="H657" s="17">
        <v>478224.14</v>
      </c>
      <c r="I657" s="17">
        <v>412067.32</v>
      </c>
      <c r="J657" s="17">
        <v>440349.8</v>
      </c>
      <c r="K657" s="18">
        <v>6.9000000000000006E-2</v>
      </c>
    </row>
    <row r="658" spans="1:11" x14ac:dyDescent="0.25">
      <c r="A658" s="15" t="s">
        <v>234</v>
      </c>
      <c r="B658" s="16">
        <v>820031</v>
      </c>
      <c r="C658" s="16">
        <v>1220</v>
      </c>
      <c r="D658" s="15" t="s">
        <v>88</v>
      </c>
      <c r="E658" s="17">
        <v>0</v>
      </c>
      <c r="F658" s="17">
        <v>0</v>
      </c>
      <c r="G658" s="17">
        <v>0</v>
      </c>
      <c r="H658" s="17">
        <v>0</v>
      </c>
      <c r="I658" s="17">
        <v>4100</v>
      </c>
      <c r="J658" s="17">
        <v>4100</v>
      </c>
      <c r="K658" s="18">
        <v>0</v>
      </c>
    </row>
    <row r="659" spans="1:11" x14ac:dyDescent="0.25">
      <c r="A659" s="15" t="s">
        <v>234</v>
      </c>
      <c r="B659" s="16">
        <v>820031</v>
      </c>
      <c r="C659" s="16">
        <v>1230</v>
      </c>
      <c r="D659" s="15" t="s">
        <v>15</v>
      </c>
      <c r="E659" s="17">
        <v>0</v>
      </c>
      <c r="F659" s="17">
        <v>0</v>
      </c>
      <c r="G659" s="17">
        <v>0</v>
      </c>
      <c r="H659" s="17">
        <v>0</v>
      </c>
      <c r="I659" s="17">
        <v>2900</v>
      </c>
      <c r="J659" s="17">
        <v>2900</v>
      </c>
      <c r="K659" s="18">
        <v>0</v>
      </c>
    </row>
    <row r="660" spans="1:11" x14ac:dyDescent="0.25">
      <c r="A660" s="15" t="s">
        <v>234</v>
      </c>
      <c r="B660" s="16">
        <v>820031</v>
      </c>
      <c r="C660" s="16">
        <v>2110</v>
      </c>
      <c r="D660" s="15" t="s">
        <v>17</v>
      </c>
      <c r="E660" s="17">
        <v>76622.78</v>
      </c>
      <c r="F660" s="17">
        <v>70870.44</v>
      </c>
      <c r="G660" s="17">
        <v>69304.52</v>
      </c>
      <c r="H660" s="17">
        <v>54846.18</v>
      </c>
      <c r="I660" s="17">
        <v>69086.78</v>
      </c>
      <c r="J660" s="17">
        <v>92584.58</v>
      </c>
      <c r="K660" s="18">
        <v>0.34</v>
      </c>
    </row>
    <row r="661" spans="1:11" x14ac:dyDescent="0.25">
      <c r="A661" s="15" t="s">
        <v>234</v>
      </c>
      <c r="B661" s="16">
        <v>820031</v>
      </c>
      <c r="C661" s="16">
        <v>2210</v>
      </c>
      <c r="D661" s="15" t="s">
        <v>20</v>
      </c>
      <c r="E661" s="17">
        <v>5010.09</v>
      </c>
      <c r="F661" s="17">
        <v>5058.1499999999996</v>
      </c>
      <c r="G661" s="17">
        <v>5180.46</v>
      </c>
      <c r="H661" s="17">
        <v>4118.41</v>
      </c>
      <c r="I661" s="17">
        <v>6025.73</v>
      </c>
      <c r="J661" s="17">
        <v>6385.07</v>
      </c>
      <c r="K661" s="18">
        <v>0.06</v>
      </c>
    </row>
    <row r="662" spans="1:11" x14ac:dyDescent="0.25">
      <c r="A662" s="15" t="s">
        <v>234</v>
      </c>
      <c r="B662" s="16">
        <v>820031</v>
      </c>
      <c r="C662" s="16">
        <v>2310</v>
      </c>
      <c r="D662" s="15" t="s">
        <v>46</v>
      </c>
      <c r="E662" s="17">
        <v>13779.64</v>
      </c>
      <c r="F662" s="17">
        <v>12180.92</v>
      </c>
      <c r="G662" s="17">
        <v>11483.34</v>
      </c>
      <c r="H662" s="17">
        <v>9116.43</v>
      </c>
      <c r="I662" s="17">
        <v>18575.86</v>
      </c>
      <c r="J662" s="17">
        <v>19199.25</v>
      </c>
      <c r="K662" s="18">
        <v>3.4000000000000002E-2</v>
      </c>
    </row>
    <row r="663" spans="1:11" x14ac:dyDescent="0.25">
      <c r="A663" s="15" t="s">
        <v>234</v>
      </c>
      <c r="B663" s="16">
        <v>820031</v>
      </c>
      <c r="C663" s="16">
        <v>2615</v>
      </c>
      <c r="D663" s="15" t="s">
        <v>25</v>
      </c>
      <c r="E663" s="17">
        <v>0</v>
      </c>
      <c r="F663" s="17">
        <v>0</v>
      </c>
      <c r="G663" s="17">
        <v>0</v>
      </c>
      <c r="H663" s="17">
        <v>0</v>
      </c>
      <c r="I663" s="17">
        <v>688.15</v>
      </c>
      <c r="J663" s="17">
        <v>3522.8</v>
      </c>
      <c r="K663" s="18">
        <v>4.1189999999999998</v>
      </c>
    </row>
    <row r="664" spans="1:11" x14ac:dyDescent="0.25">
      <c r="A664" s="15" t="s">
        <v>233</v>
      </c>
      <c r="B664" s="16">
        <v>820101</v>
      </c>
      <c r="C664" s="16">
        <v>1020</v>
      </c>
      <c r="D664" s="15" t="s">
        <v>57</v>
      </c>
      <c r="E664" s="17">
        <v>6760.82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8">
        <v>0</v>
      </c>
    </row>
    <row r="665" spans="1:11" x14ac:dyDescent="0.25">
      <c r="A665" s="15" t="s">
        <v>235</v>
      </c>
      <c r="B665" s="16">
        <v>820112</v>
      </c>
      <c r="C665" s="16">
        <v>1010</v>
      </c>
      <c r="D665" s="15" t="s">
        <v>45</v>
      </c>
      <c r="E665" s="17">
        <v>120288.05</v>
      </c>
      <c r="F665" s="17">
        <v>235741.27</v>
      </c>
      <c r="G665" s="17">
        <v>244162.74</v>
      </c>
      <c r="H665" s="17">
        <v>325618.42</v>
      </c>
      <c r="I665" s="17">
        <v>286455.67</v>
      </c>
      <c r="J665" s="17">
        <v>293112</v>
      </c>
      <c r="K665" s="18">
        <v>2.3E-2</v>
      </c>
    </row>
    <row r="666" spans="1:11" x14ac:dyDescent="0.25">
      <c r="A666" s="15" t="s">
        <v>235</v>
      </c>
      <c r="B666" s="16">
        <v>820112</v>
      </c>
      <c r="C666" s="16">
        <v>1013</v>
      </c>
      <c r="D666" s="15" t="s">
        <v>236</v>
      </c>
      <c r="E666" s="17">
        <v>4639.71</v>
      </c>
      <c r="F666" s="17">
        <v>0</v>
      </c>
      <c r="G666" s="17">
        <v>0</v>
      </c>
      <c r="H666" s="17">
        <v>0</v>
      </c>
      <c r="I666" s="17">
        <v>10000</v>
      </c>
      <c r="J666" s="17">
        <v>10000</v>
      </c>
      <c r="K666" s="18">
        <v>0</v>
      </c>
    </row>
    <row r="667" spans="1:11" x14ac:dyDescent="0.25">
      <c r="A667" s="15" t="s">
        <v>235</v>
      </c>
      <c r="B667" s="16">
        <v>820112</v>
      </c>
      <c r="C667" s="16">
        <v>1020</v>
      </c>
      <c r="D667" s="15" t="s">
        <v>57</v>
      </c>
      <c r="E667" s="17">
        <v>226309.08</v>
      </c>
      <c r="F667" s="17">
        <v>278055.59000000003</v>
      </c>
      <c r="G667" s="17">
        <v>414668.34</v>
      </c>
      <c r="H667" s="17">
        <v>574126.31000000006</v>
      </c>
      <c r="I667" s="17">
        <v>558880.36</v>
      </c>
      <c r="J667" s="17">
        <v>453897.9</v>
      </c>
      <c r="K667" s="18">
        <v>-0.188</v>
      </c>
    </row>
    <row r="668" spans="1:11" x14ac:dyDescent="0.25">
      <c r="A668" s="15" t="s">
        <v>235</v>
      </c>
      <c r="B668" s="16">
        <v>820112</v>
      </c>
      <c r="C668" s="16">
        <v>1021</v>
      </c>
      <c r="D668" s="15" t="s">
        <v>237</v>
      </c>
      <c r="E668" s="17">
        <v>5175.58</v>
      </c>
      <c r="F668" s="17">
        <v>0</v>
      </c>
      <c r="G668" s="17">
        <v>0</v>
      </c>
      <c r="H668" s="17">
        <v>0</v>
      </c>
      <c r="I668" s="17">
        <v>10000</v>
      </c>
      <c r="J668" s="17">
        <v>10000</v>
      </c>
      <c r="K668" s="18">
        <v>0</v>
      </c>
    </row>
    <row r="669" spans="1:11" x14ac:dyDescent="0.25">
      <c r="A669" s="15" t="s">
        <v>235</v>
      </c>
      <c r="B669" s="16">
        <v>820112</v>
      </c>
      <c r="C669" s="16">
        <v>1220</v>
      </c>
      <c r="D669" s="15" t="s">
        <v>88</v>
      </c>
      <c r="E669" s="17">
        <v>0</v>
      </c>
      <c r="F669" s="17">
        <v>0</v>
      </c>
      <c r="G669" s="17">
        <v>0</v>
      </c>
      <c r="H669" s="17">
        <v>0</v>
      </c>
      <c r="I669" s="17">
        <v>1800</v>
      </c>
      <c r="J669" s="17">
        <v>1800</v>
      </c>
      <c r="K669" s="18">
        <v>0</v>
      </c>
    </row>
    <row r="670" spans="1:11" x14ac:dyDescent="0.25">
      <c r="A670" s="15" t="s">
        <v>235</v>
      </c>
      <c r="B670" s="16">
        <v>820112</v>
      </c>
      <c r="C670" s="16">
        <v>1230</v>
      </c>
      <c r="D670" s="15" t="s">
        <v>15</v>
      </c>
      <c r="E670" s="17">
        <v>0</v>
      </c>
      <c r="F670" s="17">
        <v>0</v>
      </c>
      <c r="G670" s="17">
        <v>0</v>
      </c>
      <c r="H670" s="17">
        <v>0</v>
      </c>
      <c r="I670" s="17">
        <v>650</v>
      </c>
      <c r="J670" s="17">
        <v>650</v>
      </c>
      <c r="K670" s="18">
        <v>0</v>
      </c>
    </row>
    <row r="671" spans="1:11" x14ac:dyDescent="0.25">
      <c r="A671" s="15" t="s">
        <v>235</v>
      </c>
      <c r="B671" s="16">
        <v>820112</v>
      </c>
      <c r="C671" s="16">
        <v>2110</v>
      </c>
      <c r="D671" s="15" t="s">
        <v>17</v>
      </c>
      <c r="E671" s="17">
        <v>27319.26</v>
      </c>
      <c r="F671" s="17">
        <v>34667.47</v>
      </c>
      <c r="G671" s="17">
        <v>47090.92</v>
      </c>
      <c r="H671" s="17">
        <v>30708.6</v>
      </c>
      <c r="I671" s="17">
        <v>56845.7</v>
      </c>
      <c r="J671" s="17">
        <v>61694.93</v>
      </c>
      <c r="K671" s="18">
        <v>8.5000000000000006E-2</v>
      </c>
    </row>
    <row r="672" spans="1:11" x14ac:dyDescent="0.25">
      <c r="A672" s="15" t="s">
        <v>235</v>
      </c>
      <c r="B672" s="16">
        <v>820112</v>
      </c>
      <c r="C672" s="16">
        <v>2120</v>
      </c>
      <c r="D672" s="15" t="s">
        <v>18</v>
      </c>
      <c r="E672" s="17">
        <v>68373.539999999994</v>
      </c>
      <c r="F672" s="17">
        <v>77330.53</v>
      </c>
      <c r="G672" s="17">
        <v>118153.99</v>
      </c>
      <c r="H672" s="17">
        <v>91811.39</v>
      </c>
      <c r="I672" s="17">
        <v>162946.31</v>
      </c>
      <c r="J672" s="17">
        <v>128455</v>
      </c>
      <c r="K672" s="18">
        <v>-0.21199999999999999</v>
      </c>
    </row>
    <row r="673" spans="1:11" x14ac:dyDescent="0.25">
      <c r="A673" s="15" t="s">
        <v>235</v>
      </c>
      <c r="B673" s="16">
        <v>820112</v>
      </c>
      <c r="C673" s="16">
        <v>2210</v>
      </c>
      <c r="D673" s="15" t="s">
        <v>20</v>
      </c>
      <c r="E673" s="17">
        <v>1665.8</v>
      </c>
      <c r="F673" s="17">
        <v>3236.19</v>
      </c>
      <c r="G673" s="17">
        <v>3652.57</v>
      </c>
      <c r="H673" s="17">
        <v>2832.64</v>
      </c>
      <c r="I673" s="17">
        <v>4178.9799999999996</v>
      </c>
      <c r="J673" s="17">
        <v>4250.12</v>
      </c>
      <c r="K673" s="18">
        <v>1.7000000000000001E-2</v>
      </c>
    </row>
    <row r="674" spans="1:11" x14ac:dyDescent="0.25">
      <c r="A674" s="15" t="s">
        <v>235</v>
      </c>
      <c r="B674" s="16">
        <v>820112</v>
      </c>
      <c r="C674" s="16">
        <v>2220</v>
      </c>
      <c r="D674" s="15" t="s">
        <v>21</v>
      </c>
      <c r="E674" s="17">
        <v>2917.77</v>
      </c>
      <c r="F674" s="17">
        <v>3848.53</v>
      </c>
      <c r="G674" s="17">
        <v>7563.29</v>
      </c>
      <c r="H674" s="17">
        <v>2429.2399999999998</v>
      </c>
      <c r="I674" s="17">
        <v>8103.77</v>
      </c>
      <c r="J674" s="17">
        <v>6581.52</v>
      </c>
      <c r="K674" s="18">
        <v>-0.188</v>
      </c>
    </row>
    <row r="675" spans="1:11" x14ac:dyDescent="0.25">
      <c r="A675" s="15" t="s">
        <v>235</v>
      </c>
      <c r="B675" s="16">
        <v>820112</v>
      </c>
      <c r="C675" s="16">
        <v>2310</v>
      </c>
      <c r="D675" s="15" t="s">
        <v>46</v>
      </c>
      <c r="E675" s="17">
        <v>4562.2700000000004</v>
      </c>
      <c r="F675" s="17">
        <v>10169.89</v>
      </c>
      <c r="G675" s="17">
        <v>11541.22</v>
      </c>
      <c r="H675" s="17">
        <v>8692.9500000000007</v>
      </c>
      <c r="I675" s="17">
        <v>12882.79</v>
      </c>
      <c r="J675" s="17">
        <v>12779.68</v>
      </c>
      <c r="K675" s="18">
        <v>-8.0000000000000002E-3</v>
      </c>
    </row>
    <row r="676" spans="1:11" x14ac:dyDescent="0.25">
      <c r="A676" s="15" t="s">
        <v>235</v>
      </c>
      <c r="B676" s="16">
        <v>820112</v>
      </c>
      <c r="C676" s="16">
        <v>2320</v>
      </c>
      <c r="D676" s="15" t="s">
        <v>24</v>
      </c>
      <c r="E676" s="17">
        <v>8172.95</v>
      </c>
      <c r="F676" s="17">
        <v>12429.09</v>
      </c>
      <c r="G676" s="17">
        <v>17959.21</v>
      </c>
      <c r="H676" s="17">
        <v>12753.5</v>
      </c>
      <c r="I676" s="17">
        <v>24981.95</v>
      </c>
      <c r="J676" s="17">
        <v>21813.72</v>
      </c>
      <c r="K676" s="18">
        <v>-0.127</v>
      </c>
    </row>
    <row r="677" spans="1:11" x14ac:dyDescent="0.25">
      <c r="A677" s="15" t="s">
        <v>235</v>
      </c>
      <c r="B677" s="16">
        <v>820112</v>
      </c>
      <c r="C677" s="16">
        <v>2615</v>
      </c>
      <c r="D677" s="15" t="s">
        <v>25</v>
      </c>
      <c r="E677" s="17">
        <v>0</v>
      </c>
      <c r="F677" s="17">
        <v>0</v>
      </c>
      <c r="G677" s="17">
        <v>0</v>
      </c>
      <c r="H677" s="17">
        <v>0</v>
      </c>
      <c r="I677" s="17">
        <v>478.38</v>
      </c>
      <c r="J677" s="17">
        <v>2344.9</v>
      </c>
      <c r="K677" s="18">
        <v>3.9020000000000001</v>
      </c>
    </row>
    <row r="678" spans="1:11" x14ac:dyDescent="0.25">
      <c r="A678" s="15" t="s">
        <v>235</v>
      </c>
      <c r="B678" s="16">
        <v>820112</v>
      </c>
      <c r="C678" s="16">
        <v>2625</v>
      </c>
      <c r="D678" s="15" t="s">
        <v>25</v>
      </c>
      <c r="E678" s="17">
        <v>0</v>
      </c>
      <c r="F678" s="17">
        <v>0</v>
      </c>
      <c r="G678" s="17">
        <v>0</v>
      </c>
      <c r="H678" s="17">
        <v>0</v>
      </c>
      <c r="I678" s="17">
        <v>933.33</v>
      </c>
      <c r="J678" s="17">
        <v>3631.18</v>
      </c>
      <c r="K678" s="18">
        <v>2.891</v>
      </c>
    </row>
    <row r="679" spans="1:11" x14ac:dyDescent="0.25">
      <c r="A679" s="15" t="s">
        <v>235</v>
      </c>
      <c r="B679" s="16">
        <v>820113</v>
      </c>
      <c r="C679" s="16">
        <v>1010</v>
      </c>
      <c r="D679" s="15" t="s">
        <v>45</v>
      </c>
      <c r="E679" s="17">
        <v>146125.10999999999</v>
      </c>
      <c r="F679" s="17">
        <v>214517.02</v>
      </c>
      <c r="G679" s="17">
        <v>177423.89</v>
      </c>
      <c r="H679" s="17">
        <v>221301.94</v>
      </c>
      <c r="I679" s="17">
        <v>199084.96</v>
      </c>
      <c r="J679" s="17">
        <v>205081.8</v>
      </c>
      <c r="K679" s="18">
        <v>0.03</v>
      </c>
    </row>
    <row r="680" spans="1:11" x14ac:dyDescent="0.25">
      <c r="A680" s="15" t="s">
        <v>235</v>
      </c>
      <c r="B680" s="16">
        <v>820113</v>
      </c>
      <c r="C680" s="16">
        <v>1013</v>
      </c>
      <c r="D680" s="15" t="s">
        <v>236</v>
      </c>
      <c r="E680" s="17">
        <v>4639.71</v>
      </c>
      <c r="F680" s="17">
        <v>0</v>
      </c>
      <c r="G680" s="17">
        <v>53258.92</v>
      </c>
      <c r="H680" s="17">
        <v>0</v>
      </c>
      <c r="I680" s="17">
        <v>10000</v>
      </c>
      <c r="J680" s="17">
        <v>10000</v>
      </c>
      <c r="K680" s="18">
        <v>0</v>
      </c>
    </row>
    <row r="681" spans="1:11" x14ac:dyDescent="0.25">
      <c r="A681" s="15" t="s">
        <v>235</v>
      </c>
      <c r="B681" s="16">
        <v>820113</v>
      </c>
      <c r="C681" s="16">
        <v>1020</v>
      </c>
      <c r="D681" s="15" t="s">
        <v>57</v>
      </c>
      <c r="E681" s="17">
        <v>420746.42</v>
      </c>
      <c r="F681" s="17">
        <v>449338.89</v>
      </c>
      <c r="G681" s="17">
        <v>537304.31000000006</v>
      </c>
      <c r="H681" s="17">
        <v>686832.55</v>
      </c>
      <c r="I681" s="17">
        <v>721787.17</v>
      </c>
      <c r="J681" s="17">
        <v>716406.4</v>
      </c>
      <c r="K681" s="18">
        <v>-7.0000000000000001E-3</v>
      </c>
    </row>
    <row r="682" spans="1:11" x14ac:dyDescent="0.25">
      <c r="A682" s="15" t="s">
        <v>235</v>
      </c>
      <c r="B682" s="16">
        <v>820113</v>
      </c>
      <c r="C682" s="16">
        <v>1021</v>
      </c>
      <c r="D682" s="15" t="s">
        <v>237</v>
      </c>
      <c r="E682" s="17">
        <v>5175.5600000000004</v>
      </c>
      <c r="F682" s="17">
        <v>0</v>
      </c>
      <c r="G682" s="17">
        <v>21809.1</v>
      </c>
      <c r="H682" s="17">
        <v>18536.650000000001</v>
      </c>
      <c r="I682" s="17">
        <v>10000</v>
      </c>
      <c r="J682" s="17">
        <v>10000</v>
      </c>
      <c r="K682" s="18">
        <v>0</v>
      </c>
    </row>
    <row r="683" spans="1:11" x14ac:dyDescent="0.25">
      <c r="A683" s="15" t="s">
        <v>235</v>
      </c>
      <c r="B683" s="16">
        <v>820113</v>
      </c>
      <c r="C683" s="16">
        <v>1220</v>
      </c>
      <c r="D683" s="15" t="s">
        <v>88</v>
      </c>
      <c r="E683" s="17">
        <v>0</v>
      </c>
      <c r="F683" s="17">
        <v>0</v>
      </c>
      <c r="G683" s="17">
        <v>0</v>
      </c>
      <c r="H683" s="17">
        <v>0</v>
      </c>
      <c r="I683" s="17">
        <v>1900</v>
      </c>
      <c r="J683" s="17">
        <v>1900</v>
      </c>
      <c r="K683" s="18">
        <v>0</v>
      </c>
    </row>
    <row r="684" spans="1:11" x14ac:dyDescent="0.25">
      <c r="A684" s="15" t="s">
        <v>235</v>
      </c>
      <c r="B684" s="16">
        <v>820113</v>
      </c>
      <c r="C684" s="16">
        <v>1230</v>
      </c>
      <c r="D684" s="15" t="s">
        <v>15</v>
      </c>
      <c r="E684" s="17">
        <v>420</v>
      </c>
      <c r="F684" s="17">
        <v>505.44</v>
      </c>
      <c r="G684" s="17">
        <v>0</v>
      </c>
      <c r="H684" s="17">
        <v>0</v>
      </c>
      <c r="I684" s="17">
        <v>650</v>
      </c>
      <c r="J684" s="17">
        <v>650</v>
      </c>
      <c r="K684" s="18">
        <v>0</v>
      </c>
    </row>
    <row r="685" spans="1:11" x14ac:dyDescent="0.25">
      <c r="A685" s="15" t="s">
        <v>235</v>
      </c>
      <c r="B685" s="16">
        <v>820113</v>
      </c>
      <c r="C685" s="16">
        <v>2110</v>
      </c>
      <c r="D685" s="15" t="s">
        <v>17</v>
      </c>
      <c r="E685" s="17">
        <v>42902.9</v>
      </c>
      <c r="F685" s="17">
        <v>48494.39</v>
      </c>
      <c r="G685" s="17">
        <v>51230.06</v>
      </c>
      <c r="H685" s="17">
        <v>38586.99</v>
      </c>
      <c r="I685" s="17">
        <v>55834.74</v>
      </c>
      <c r="J685" s="17">
        <v>60914.57</v>
      </c>
      <c r="K685" s="18">
        <v>9.0999999999999998E-2</v>
      </c>
    </row>
    <row r="686" spans="1:11" x14ac:dyDescent="0.25">
      <c r="A686" s="15" t="s">
        <v>235</v>
      </c>
      <c r="B686" s="16">
        <v>820113</v>
      </c>
      <c r="C686" s="16">
        <v>2120</v>
      </c>
      <c r="D686" s="15" t="s">
        <v>18</v>
      </c>
      <c r="E686" s="17">
        <v>136001</v>
      </c>
      <c r="F686" s="17">
        <v>111444.12</v>
      </c>
      <c r="G686" s="17">
        <v>139111.51999999999</v>
      </c>
      <c r="H686" s="17">
        <v>106038.85</v>
      </c>
      <c r="I686" s="17">
        <v>198519.78</v>
      </c>
      <c r="J686" s="17">
        <v>194475.2</v>
      </c>
      <c r="K686" s="18">
        <v>-0.02</v>
      </c>
    </row>
    <row r="687" spans="1:11" x14ac:dyDescent="0.25">
      <c r="A687" s="15" t="s">
        <v>235</v>
      </c>
      <c r="B687" s="16">
        <v>820113</v>
      </c>
      <c r="C687" s="16">
        <v>2210</v>
      </c>
      <c r="D687" s="15" t="s">
        <v>20</v>
      </c>
      <c r="E687" s="17">
        <v>2247.0300000000002</v>
      </c>
      <c r="F687" s="17">
        <v>3014.12</v>
      </c>
      <c r="G687" s="17">
        <v>3190.2</v>
      </c>
      <c r="H687" s="17">
        <v>1790.75</v>
      </c>
      <c r="I687" s="17">
        <v>2886.73</v>
      </c>
      <c r="J687" s="17">
        <v>2973.69</v>
      </c>
      <c r="K687" s="18">
        <v>0.03</v>
      </c>
    </row>
    <row r="688" spans="1:11" x14ac:dyDescent="0.25">
      <c r="A688" s="15" t="s">
        <v>235</v>
      </c>
      <c r="B688" s="16">
        <v>820113</v>
      </c>
      <c r="C688" s="16">
        <v>2220</v>
      </c>
      <c r="D688" s="15" t="s">
        <v>21</v>
      </c>
      <c r="E688" s="17">
        <v>7934.67</v>
      </c>
      <c r="F688" s="17">
        <v>8235.24</v>
      </c>
      <c r="G688" s="17">
        <v>12957.29</v>
      </c>
      <c r="H688" s="17">
        <v>5389.83</v>
      </c>
      <c r="I688" s="17">
        <v>10465.91</v>
      </c>
      <c r="J688" s="17">
        <v>10387.89</v>
      </c>
      <c r="K688" s="18">
        <v>-7.0000000000000001E-3</v>
      </c>
    </row>
    <row r="689" spans="1:11" x14ac:dyDescent="0.25">
      <c r="A689" s="15" t="s">
        <v>235</v>
      </c>
      <c r="B689" s="16">
        <v>820113</v>
      </c>
      <c r="C689" s="16">
        <v>2230</v>
      </c>
      <c r="D689" s="15" t="s">
        <v>192</v>
      </c>
      <c r="E689" s="17">
        <v>6.09</v>
      </c>
      <c r="F689" s="17">
        <v>7.33</v>
      </c>
      <c r="G689" s="17">
        <v>0</v>
      </c>
      <c r="H689" s="17">
        <v>0</v>
      </c>
      <c r="I689" s="17">
        <v>0</v>
      </c>
      <c r="J689" s="17">
        <v>0</v>
      </c>
      <c r="K689" s="18">
        <v>0</v>
      </c>
    </row>
    <row r="690" spans="1:11" x14ac:dyDescent="0.25">
      <c r="A690" s="15" t="s">
        <v>235</v>
      </c>
      <c r="B690" s="16">
        <v>820113</v>
      </c>
      <c r="C690" s="16">
        <v>2310</v>
      </c>
      <c r="D690" s="15" t="s">
        <v>46</v>
      </c>
      <c r="E690" s="17">
        <v>6339.8</v>
      </c>
      <c r="F690" s="17">
        <v>9680.5499999999993</v>
      </c>
      <c r="G690" s="17">
        <v>10282.16</v>
      </c>
      <c r="H690" s="17">
        <v>5870.58</v>
      </c>
      <c r="I690" s="17">
        <v>8899.1</v>
      </c>
      <c r="J690" s="17">
        <v>8941.56</v>
      </c>
      <c r="K690" s="18">
        <v>5.0000000000000001E-3</v>
      </c>
    </row>
    <row r="691" spans="1:11" x14ac:dyDescent="0.25">
      <c r="A691" s="15" t="s">
        <v>235</v>
      </c>
      <c r="B691" s="16">
        <v>820113</v>
      </c>
      <c r="C691" s="16">
        <v>2320</v>
      </c>
      <c r="D691" s="15" t="s">
        <v>24</v>
      </c>
      <c r="E691" s="17">
        <v>16722.3</v>
      </c>
      <c r="F691" s="17">
        <v>20040.79</v>
      </c>
      <c r="G691" s="17">
        <v>24933.74</v>
      </c>
      <c r="H691" s="17">
        <v>18041.39</v>
      </c>
      <c r="I691" s="17">
        <v>32263.89</v>
      </c>
      <c r="J691" s="17">
        <v>39833.42</v>
      </c>
      <c r="K691" s="18">
        <v>0.23499999999999999</v>
      </c>
    </row>
    <row r="692" spans="1:11" x14ac:dyDescent="0.25">
      <c r="A692" s="15" t="s">
        <v>235</v>
      </c>
      <c r="B692" s="16">
        <v>820113</v>
      </c>
      <c r="C692" s="16">
        <v>2615</v>
      </c>
      <c r="D692" s="15" t="s">
        <v>25</v>
      </c>
      <c r="E692" s="17">
        <v>0</v>
      </c>
      <c r="F692" s="17">
        <v>0</v>
      </c>
      <c r="G692" s="17">
        <v>0</v>
      </c>
      <c r="H692" s="17">
        <v>0</v>
      </c>
      <c r="I692" s="17">
        <v>332.47</v>
      </c>
      <c r="J692" s="17">
        <v>1640.65</v>
      </c>
      <c r="K692" s="18">
        <v>3.9350000000000001</v>
      </c>
    </row>
    <row r="693" spans="1:11" x14ac:dyDescent="0.25">
      <c r="A693" s="15" t="s">
        <v>235</v>
      </c>
      <c r="B693" s="16">
        <v>820113</v>
      </c>
      <c r="C693" s="16">
        <v>2625</v>
      </c>
      <c r="D693" s="15" t="s">
        <v>25</v>
      </c>
      <c r="E693" s="17">
        <v>0</v>
      </c>
      <c r="F693" s="17">
        <v>0</v>
      </c>
      <c r="G693" s="17">
        <v>0</v>
      </c>
      <c r="H693" s="17">
        <v>0</v>
      </c>
      <c r="I693" s="17">
        <v>1205.3800000000001</v>
      </c>
      <c r="J693" s="17">
        <v>5731.25</v>
      </c>
      <c r="K693" s="18">
        <v>3.7549999999999999</v>
      </c>
    </row>
    <row r="694" spans="1:11" x14ac:dyDescent="0.25">
      <c r="A694" s="15" t="s">
        <v>235</v>
      </c>
      <c r="B694" s="16">
        <v>820114</v>
      </c>
      <c r="C694" s="16">
        <v>1010</v>
      </c>
      <c r="D694" s="15" t="s">
        <v>45</v>
      </c>
      <c r="E694" s="17">
        <v>103241.78</v>
      </c>
      <c r="F694" s="17">
        <v>93972.36</v>
      </c>
      <c r="G694" s="17">
        <v>102648.98</v>
      </c>
      <c r="H694" s="17">
        <v>117340.06</v>
      </c>
      <c r="I694" s="17">
        <v>99386.54</v>
      </c>
      <c r="J694" s="17">
        <v>104259.2</v>
      </c>
      <c r="K694" s="18">
        <v>4.9000000000000002E-2</v>
      </c>
    </row>
    <row r="695" spans="1:11" x14ac:dyDescent="0.25">
      <c r="A695" s="15" t="s">
        <v>235</v>
      </c>
      <c r="B695" s="16">
        <v>820114</v>
      </c>
      <c r="C695" s="16">
        <v>1013</v>
      </c>
      <c r="D695" s="15" t="s">
        <v>236</v>
      </c>
      <c r="E695" s="17">
        <v>4639.71</v>
      </c>
      <c r="F695" s="17">
        <v>0</v>
      </c>
      <c r="G695" s="17">
        <v>0</v>
      </c>
      <c r="H695" s="17">
        <v>26183.3</v>
      </c>
      <c r="I695" s="17">
        <v>10000</v>
      </c>
      <c r="J695" s="17">
        <v>10000</v>
      </c>
      <c r="K695" s="18">
        <v>0</v>
      </c>
    </row>
    <row r="696" spans="1:11" x14ac:dyDescent="0.25">
      <c r="A696" s="15" t="s">
        <v>235</v>
      </c>
      <c r="B696" s="16">
        <v>820114</v>
      </c>
      <c r="C696" s="16">
        <v>1020</v>
      </c>
      <c r="D696" s="15" t="s">
        <v>57</v>
      </c>
      <c r="E696" s="17">
        <v>210996.38</v>
      </c>
      <c r="F696" s="17">
        <v>234284.17</v>
      </c>
      <c r="G696" s="17">
        <v>297881.61</v>
      </c>
      <c r="H696" s="17">
        <v>299749.78999999998</v>
      </c>
      <c r="I696" s="17">
        <v>322139.65999999997</v>
      </c>
      <c r="J696" s="17">
        <v>352350.5</v>
      </c>
      <c r="K696" s="18">
        <v>9.4E-2</v>
      </c>
    </row>
    <row r="697" spans="1:11" x14ac:dyDescent="0.25">
      <c r="A697" s="15" t="s">
        <v>235</v>
      </c>
      <c r="B697" s="16">
        <v>820114</v>
      </c>
      <c r="C697" s="16">
        <v>1021</v>
      </c>
      <c r="D697" s="15" t="s">
        <v>237</v>
      </c>
      <c r="E697" s="17">
        <v>5175.58</v>
      </c>
      <c r="F697" s="17">
        <v>0</v>
      </c>
      <c r="G697" s="17">
        <v>1013.27</v>
      </c>
      <c r="H697" s="17">
        <v>26408.46</v>
      </c>
      <c r="I697" s="17">
        <v>10000</v>
      </c>
      <c r="J697" s="17">
        <v>10000</v>
      </c>
      <c r="K697" s="18">
        <v>0</v>
      </c>
    </row>
    <row r="698" spans="1:11" x14ac:dyDescent="0.25">
      <c r="A698" s="15" t="s">
        <v>235</v>
      </c>
      <c r="B698" s="16">
        <v>820114</v>
      </c>
      <c r="C698" s="16">
        <v>1220</v>
      </c>
      <c r="D698" s="15" t="s">
        <v>88</v>
      </c>
      <c r="E698" s="17">
        <v>0</v>
      </c>
      <c r="F698" s="17">
        <v>0</v>
      </c>
      <c r="G698" s="17">
        <v>0</v>
      </c>
      <c r="H698" s="17">
        <v>0</v>
      </c>
      <c r="I698" s="17">
        <v>1300</v>
      </c>
      <c r="J698" s="17">
        <v>1300</v>
      </c>
      <c r="K698" s="18">
        <v>0</v>
      </c>
    </row>
    <row r="699" spans="1:11" x14ac:dyDescent="0.25">
      <c r="A699" s="15" t="s">
        <v>235</v>
      </c>
      <c r="B699" s="16">
        <v>820114</v>
      </c>
      <c r="C699" s="16">
        <v>1230</v>
      </c>
      <c r="D699" s="15" t="s">
        <v>15</v>
      </c>
      <c r="E699" s="17">
        <v>0</v>
      </c>
      <c r="F699" s="17">
        <v>100</v>
      </c>
      <c r="G699" s="17">
        <v>400</v>
      </c>
      <c r="H699" s="17">
        <v>0</v>
      </c>
      <c r="I699" s="17">
        <v>650</v>
      </c>
      <c r="J699" s="17">
        <v>650</v>
      </c>
      <c r="K699" s="18">
        <v>0</v>
      </c>
    </row>
    <row r="700" spans="1:11" x14ac:dyDescent="0.25">
      <c r="A700" s="15" t="s">
        <v>235</v>
      </c>
      <c r="B700" s="16">
        <v>820114</v>
      </c>
      <c r="C700" s="16">
        <v>2110</v>
      </c>
      <c r="D700" s="15" t="s">
        <v>17</v>
      </c>
      <c r="E700" s="17">
        <v>0</v>
      </c>
      <c r="F700" s="17">
        <v>0</v>
      </c>
      <c r="G700" s="17">
        <v>0</v>
      </c>
      <c r="H700" s="17">
        <v>0</v>
      </c>
      <c r="I700" s="17">
        <v>3892</v>
      </c>
      <c r="J700" s="17">
        <v>4130.32</v>
      </c>
      <c r="K700" s="18">
        <v>6.0999999999999999E-2</v>
      </c>
    </row>
    <row r="701" spans="1:11" x14ac:dyDescent="0.25">
      <c r="A701" s="15" t="s">
        <v>235</v>
      </c>
      <c r="B701" s="16">
        <v>820114</v>
      </c>
      <c r="C701" s="16">
        <v>2120</v>
      </c>
      <c r="D701" s="15" t="s">
        <v>18</v>
      </c>
      <c r="E701" s="17">
        <v>45323.48</v>
      </c>
      <c r="F701" s="17">
        <v>51263.09</v>
      </c>
      <c r="G701" s="17">
        <v>53606.62</v>
      </c>
      <c r="H701" s="17">
        <v>34815.730000000003</v>
      </c>
      <c r="I701" s="17">
        <v>72536.479999999996</v>
      </c>
      <c r="J701" s="17">
        <v>67350.44</v>
      </c>
      <c r="K701" s="18">
        <v>-7.0999999999999994E-2</v>
      </c>
    </row>
    <row r="702" spans="1:11" x14ac:dyDescent="0.25">
      <c r="A702" s="15" t="s">
        <v>235</v>
      </c>
      <c r="B702" s="16">
        <v>820114</v>
      </c>
      <c r="C702" s="16">
        <v>2210</v>
      </c>
      <c r="D702" s="15" t="s">
        <v>20</v>
      </c>
      <c r="E702" s="17">
        <v>1493.42</v>
      </c>
      <c r="F702" s="17">
        <v>1362.6</v>
      </c>
      <c r="G702" s="17">
        <v>1487.59</v>
      </c>
      <c r="H702" s="17">
        <v>1436.27</v>
      </c>
      <c r="I702" s="17">
        <v>1491.85</v>
      </c>
      <c r="J702" s="17">
        <v>1511.76</v>
      </c>
      <c r="K702" s="18">
        <v>1.2999999999999999E-2</v>
      </c>
    </row>
    <row r="703" spans="1:11" x14ac:dyDescent="0.25">
      <c r="A703" s="15" t="s">
        <v>235</v>
      </c>
      <c r="B703" s="16">
        <v>820114</v>
      </c>
      <c r="C703" s="16">
        <v>2220</v>
      </c>
      <c r="D703" s="15" t="s">
        <v>21</v>
      </c>
      <c r="E703" s="17">
        <v>3029.73</v>
      </c>
      <c r="F703" s="17">
        <v>3352.42</v>
      </c>
      <c r="G703" s="17">
        <v>5680.5</v>
      </c>
      <c r="H703" s="17">
        <v>1779.67</v>
      </c>
      <c r="I703" s="17">
        <v>4671.03</v>
      </c>
      <c r="J703" s="17">
        <v>5109.08</v>
      </c>
      <c r="K703" s="18">
        <v>9.4E-2</v>
      </c>
    </row>
    <row r="704" spans="1:11" x14ac:dyDescent="0.25">
      <c r="A704" s="15" t="s">
        <v>235</v>
      </c>
      <c r="B704" s="16">
        <v>820114</v>
      </c>
      <c r="C704" s="16">
        <v>2230</v>
      </c>
      <c r="D704" s="15" t="s">
        <v>192</v>
      </c>
      <c r="E704" s="17">
        <v>0</v>
      </c>
      <c r="F704" s="17">
        <v>1.45</v>
      </c>
      <c r="G704" s="17">
        <v>5.8</v>
      </c>
      <c r="H704" s="17">
        <v>0</v>
      </c>
      <c r="I704" s="17">
        <v>0</v>
      </c>
      <c r="J704" s="17">
        <v>0</v>
      </c>
      <c r="K704" s="18">
        <v>0</v>
      </c>
    </row>
    <row r="705" spans="1:11" x14ac:dyDescent="0.25">
      <c r="A705" s="15" t="s">
        <v>235</v>
      </c>
      <c r="B705" s="16">
        <v>820114</v>
      </c>
      <c r="C705" s="16">
        <v>2310</v>
      </c>
      <c r="D705" s="15" t="s">
        <v>46</v>
      </c>
      <c r="E705" s="17">
        <v>3809.46</v>
      </c>
      <c r="F705" s="17">
        <v>4048.57</v>
      </c>
      <c r="G705" s="17">
        <v>4449.93</v>
      </c>
      <c r="H705" s="17">
        <v>4211.1099999999997</v>
      </c>
      <c r="I705" s="17">
        <v>4599.03</v>
      </c>
      <c r="J705" s="17">
        <v>4545.7</v>
      </c>
      <c r="K705" s="18">
        <v>-1.2E-2</v>
      </c>
    </row>
    <row r="706" spans="1:11" x14ac:dyDescent="0.25">
      <c r="A706" s="15" t="s">
        <v>235</v>
      </c>
      <c r="B706" s="16">
        <v>820114</v>
      </c>
      <c r="C706" s="16">
        <v>2320</v>
      </c>
      <c r="D706" s="15" t="s">
        <v>24</v>
      </c>
      <c r="E706" s="17">
        <v>8102.21</v>
      </c>
      <c r="F706" s="17">
        <v>10408.459999999999</v>
      </c>
      <c r="G706" s="17">
        <v>13360.64</v>
      </c>
      <c r="H706" s="17">
        <v>8067.56</v>
      </c>
      <c r="I706" s="17">
        <v>14399.64</v>
      </c>
      <c r="J706" s="17">
        <v>16026.09</v>
      </c>
      <c r="K706" s="18">
        <v>0.113</v>
      </c>
    </row>
    <row r="707" spans="1:11" x14ac:dyDescent="0.25">
      <c r="A707" s="15" t="s">
        <v>235</v>
      </c>
      <c r="B707" s="16">
        <v>820114</v>
      </c>
      <c r="C707" s="16">
        <v>2615</v>
      </c>
      <c r="D707" s="15" t="s">
        <v>25</v>
      </c>
      <c r="E707" s="17">
        <v>0</v>
      </c>
      <c r="F707" s="17">
        <v>0</v>
      </c>
      <c r="G707" s="17">
        <v>0</v>
      </c>
      <c r="H707" s="17">
        <v>0</v>
      </c>
      <c r="I707" s="17">
        <v>165.98</v>
      </c>
      <c r="J707" s="17">
        <v>834.07</v>
      </c>
      <c r="K707" s="18">
        <v>4.0250000000000004</v>
      </c>
    </row>
    <row r="708" spans="1:11" x14ac:dyDescent="0.25">
      <c r="A708" s="15" t="s">
        <v>235</v>
      </c>
      <c r="B708" s="16">
        <v>820114</v>
      </c>
      <c r="C708" s="16">
        <v>2625</v>
      </c>
      <c r="D708" s="15" t="s">
        <v>25</v>
      </c>
      <c r="E708" s="17">
        <v>0</v>
      </c>
      <c r="F708" s="17">
        <v>0</v>
      </c>
      <c r="G708" s="17">
        <v>0</v>
      </c>
      <c r="H708" s="17">
        <v>0</v>
      </c>
      <c r="I708" s="17">
        <v>537.97</v>
      </c>
      <c r="J708" s="17">
        <v>2818.8</v>
      </c>
      <c r="K708" s="18">
        <v>4.24</v>
      </c>
    </row>
    <row r="709" spans="1:11" x14ac:dyDescent="0.25">
      <c r="A709" s="15" t="s">
        <v>235</v>
      </c>
      <c r="B709" s="16">
        <v>820131</v>
      </c>
      <c r="C709" s="16">
        <v>1010</v>
      </c>
      <c r="D709" s="15" t="s">
        <v>45</v>
      </c>
      <c r="E709" s="17">
        <v>162856.91</v>
      </c>
      <c r="F709" s="17">
        <v>186754.64</v>
      </c>
      <c r="G709" s="17">
        <v>196147.68</v>
      </c>
      <c r="H709" s="17">
        <v>236953.15</v>
      </c>
      <c r="I709" s="17">
        <v>212621.92</v>
      </c>
      <c r="J709" s="17">
        <v>216173.2</v>
      </c>
      <c r="K709" s="18">
        <v>1.7000000000000001E-2</v>
      </c>
    </row>
    <row r="710" spans="1:11" x14ac:dyDescent="0.25">
      <c r="A710" s="15" t="s">
        <v>235</v>
      </c>
      <c r="B710" s="16">
        <v>820131</v>
      </c>
      <c r="C710" s="16">
        <v>1013</v>
      </c>
      <c r="D710" s="15" t="s">
        <v>236</v>
      </c>
      <c r="E710" s="17">
        <v>4639.71</v>
      </c>
      <c r="F710" s="17">
        <v>0</v>
      </c>
      <c r="G710" s="17">
        <v>0</v>
      </c>
      <c r="H710" s="17">
        <v>0</v>
      </c>
      <c r="I710" s="17">
        <v>10000</v>
      </c>
      <c r="J710" s="17">
        <v>10000</v>
      </c>
      <c r="K710" s="18">
        <v>0</v>
      </c>
    </row>
    <row r="711" spans="1:11" x14ac:dyDescent="0.25">
      <c r="A711" s="15" t="s">
        <v>235</v>
      </c>
      <c r="B711" s="16">
        <v>820131</v>
      </c>
      <c r="C711" s="16">
        <v>1020</v>
      </c>
      <c r="D711" s="15" t="s">
        <v>57</v>
      </c>
      <c r="E711" s="17">
        <v>245097.14</v>
      </c>
      <c r="F711" s="17">
        <v>209459.25</v>
      </c>
      <c r="G711" s="17">
        <v>251815.03</v>
      </c>
      <c r="H711" s="17">
        <v>241585.1</v>
      </c>
      <c r="I711" s="17">
        <v>259866.3</v>
      </c>
      <c r="J711" s="17">
        <v>270235</v>
      </c>
      <c r="K711" s="18">
        <v>0.04</v>
      </c>
    </row>
    <row r="712" spans="1:11" x14ac:dyDescent="0.25">
      <c r="A712" s="15" t="s">
        <v>235</v>
      </c>
      <c r="B712" s="16">
        <v>820131</v>
      </c>
      <c r="C712" s="16">
        <v>1021</v>
      </c>
      <c r="D712" s="15" t="s">
        <v>237</v>
      </c>
      <c r="E712" s="17">
        <v>5175.58</v>
      </c>
      <c r="F712" s="17">
        <v>0</v>
      </c>
      <c r="G712" s="17">
        <v>0</v>
      </c>
      <c r="H712" s="17">
        <v>110.96</v>
      </c>
      <c r="I712" s="17">
        <v>10000</v>
      </c>
      <c r="J712" s="17">
        <v>10000</v>
      </c>
      <c r="K712" s="18">
        <v>0</v>
      </c>
    </row>
    <row r="713" spans="1:11" x14ac:dyDescent="0.25">
      <c r="A713" s="15" t="s">
        <v>235</v>
      </c>
      <c r="B713" s="16">
        <v>820131</v>
      </c>
      <c r="C713" s="16">
        <v>1220</v>
      </c>
      <c r="D713" s="15" t="s">
        <v>88</v>
      </c>
      <c r="E713" s="17">
        <v>3187.5</v>
      </c>
      <c r="F713" s="17">
        <v>0</v>
      </c>
      <c r="G713" s="17">
        <v>0</v>
      </c>
      <c r="H713" s="17">
        <v>0</v>
      </c>
      <c r="I713" s="17">
        <v>1500</v>
      </c>
      <c r="J713" s="17">
        <v>1500</v>
      </c>
      <c r="K713" s="18">
        <v>0</v>
      </c>
    </row>
    <row r="714" spans="1:11" x14ac:dyDescent="0.25">
      <c r="A714" s="15" t="s">
        <v>235</v>
      </c>
      <c r="B714" s="16">
        <v>820131</v>
      </c>
      <c r="C714" s="16">
        <v>1230</v>
      </c>
      <c r="D714" s="15" t="s">
        <v>15</v>
      </c>
      <c r="E714" s="17">
        <v>0</v>
      </c>
      <c r="F714" s="17">
        <v>131.9</v>
      </c>
      <c r="G714" s="17">
        <v>0</v>
      </c>
      <c r="H714" s="17">
        <v>0</v>
      </c>
      <c r="I714" s="17">
        <v>1300</v>
      </c>
      <c r="J714" s="17">
        <v>1300</v>
      </c>
      <c r="K714" s="18">
        <v>0</v>
      </c>
    </row>
    <row r="715" spans="1:11" x14ac:dyDescent="0.25">
      <c r="A715" s="15" t="s">
        <v>235</v>
      </c>
      <c r="B715" s="16">
        <v>820131</v>
      </c>
      <c r="C715" s="16">
        <v>2110</v>
      </c>
      <c r="D715" s="15" t="s">
        <v>17</v>
      </c>
      <c r="E715" s="17">
        <v>41384.68</v>
      </c>
      <c r="F715" s="17">
        <v>43674.51</v>
      </c>
      <c r="G715" s="17">
        <v>46656.99</v>
      </c>
      <c r="H715" s="17">
        <v>34242.32</v>
      </c>
      <c r="I715" s="17">
        <v>49437.599999999999</v>
      </c>
      <c r="J715" s="17">
        <v>53935.46</v>
      </c>
      <c r="K715" s="18">
        <v>9.0999999999999998E-2</v>
      </c>
    </row>
    <row r="716" spans="1:11" x14ac:dyDescent="0.25">
      <c r="A716" s="15" t="s">
        <v>235</v>
      </c>
      <c r="B716" s="16">
        <v>820131</v>
      </c>
      <c r="C716" s="16">
        <v>2120</v>
      </c>
      <c r="D716" s="15" t="s">
        <v>18</v>
      </c>
      <c r="E716" s="17">
        <v>79466.080000000002</v>
      </c>
      <c r="F716" s="17">
        <v>74107.78</v>
      </c>
      <c r="G716" s="17">
        <v>83669.59</v>
      </c>
      <c r="H716" s="17">
        <v>42362.16</v>
      </c>
      <c r="I716" s="17">
        <v>87966.27</v>
      </c>
      <c r="J716" s="17">
        <v>76763.759999999995</v>
      </c>
      <c r="K716" s="18">
        <v>-0.127</v>
      </c>
    </row>
    <row r="717" spans="1:11" x14ac:dyDescent="0.25">
      <c r="A717" s="15" t="s">
        <v>235</v>
      </c>
      <c r="B717" s="16">
        <v>820131</v>
      </c>
      <c r="C717" s="16">
        <v>2210</v>
      </c>
      <c r="D717" s="15" t="s">
        <v>20</v>
      </c>
      <c r="E717" s="17">
        <v>2200.9899999999998</v>
      </c>
      <c r="F717" s="17">
        <v>2535.5700000000002</v>
      </c>
      <c r="G717" s="17">
        <v>2701.95</v>
      </c>
      <c r="H717" s="17">
        <v>1984.13</v>
      </c>
      <c r="I717" s="17">
        <v>3083.02</v>
      </c>
      <c r="J717" s="17">
        <v>3134.51</v>
      </c>
      <c r="K717" s="18">
        <v>1.7000000000000001E-2</v>
      </c>
    </row>
    <row r="718" spans="1:11" x14ac:dyDescent="0.25">
      <c r="A718" s="15" t="s">
        <v>235</v>
      </c>
      <c r="B718" s="16">
        <v>820131</v>
      </c>
      <c r="C718" s="16">
        <v>2220</v>
      </c>
      <c r="D718" s="15" t="s">
        <v>21</v>
      </c>
      <c r="E718" s="17">
        <v>3448.43</v>
      </c>
      <c r="F718" s="17">
        <v>2945.69</v>
      </c>
      <c r="G718" s="17">
        <v>4669.2</v>
      </c>
      <c r="H718" s="17">
        <v>1208.3599999999999</v>
      </c>
      <c r="I718" s="17">
        <v>3768.06</v>
      </c>
      <c r="J718" s="17">
        <v>3918.41</v>
      </c>
      <c r="K718" s="18">
        <v>0.04</v>
      </c>
    </row>
    <row r="719" spans="1:11" x14ac:dyDescent="0.25">
      <c r="A719" s="15" t="s">
        <v>235</v>
      </c>
      <c r="B719" s="16">
        <v>820131</v>
      </c>
      <c r="C719" s="16">
        <v>2230</v>
      </c>
      <c r="D719" s="15" t="s">
        <v>192</v>
      </c>
      <c r="E719" s="17">
        <v>243.85</v>
      </c>
      <c r="F719" s="17">
        <v>1.9</v>
      </c>
      <c r="G719" s="17">
        <v>0</v>
      </c>
      <c r="H719" s="17">
        <v>0</v>
      </c>
      <c r="I719" s="17">
        <v>0</v>
      </c>
      <c r="J719" s="17">
        <v>0</v>
      </c>
      <c r="K719" s="18">
        <v>0</v>
      </c>
    </row>
    <row r="720" spans="1:11" x14ac:dyDescent="0.25">
      <c r="A720" s="15" t="s">
        <v>235</v>
      </c>
      <c r="B720" s="16">
        <v>820131</v>
      </c>
      <c r="C720" s="16">
        <v>2310</v>
      </c>
      <c r="D720" s="15" t="s">
        <v>46</v>
      </c>
      <c r="E720" s="17">
        <v>6253.73</v>
      </c>
      <c r="F720" s="17">
        <v>8353.8700000000008</v>
      </c>
      <c r="G720" s="17">
        <v>8767.84</v>
      </c>
      <c r="H720" s="17">
        <v>6338.09</v>
      </c>
      <c r="I720" s="17">
        <v>9504.2000000000007</v>
      </c>
      <c r="J720" s="17">
        <v>9425.15</v>
      </c>
      <c r="K720" s="18">
        <v>-8.0000000000000002E-3</v>
      </c>
    </row>
    <row r="721" spans="1:11" x14ac:dyDescent="0.25">
      <c r="A721" s="15" t="s">
        <v>235</v>
      </c>
      <c r="B721" s="16">
        <v>820131</v>
      </c>
      <c r="C721" s="16">
        <v>2320</v>
      </c>
      <c r="D721" s="15" t="s">
        <v>24</v>
      </c>
      <c r="E721" s="17">
        <v>9411.73</v>
      </c>
      <c r="F721" s="17">
        <v>9426.83</v>
      </c>
      <c r="G721" s="17">
        <v>11256.17</v>
      </c>
      <c r="H721" s="17">
        <v>6048.15</v>
      </c>
      <c r="I721" s="17">
        <v>11616.02</v>
      </c>
      <c r="J721" s="17">
        <v>12079.5</v>
      </c>
      <c r="K721" s="18">
        <v>0.04</v>
      </c>
    </row>
    <row r="722" spans="1:11" x14ac:dyDescent="0.25">
      <c r="A722" s="15" t="s">
        <v>235</v>
      </c>
      <c r="B722" s="16">
        <v>820131</v>
      </c>
      <c r="C722" s="16">
        <v>2615</v>
      </c>
      <c r="D722" s="15" t="s">
        <v>25</v>
      </c>
      <c r="E722" s="17">
        <v>0</v>
      </c>
      <c r="F722" s="17">
        <v>0</v>
      </c>
      <c r="G722" s="17">
        <v>0</v>
      </c>
      <c r="H722" s="17">
        <v>0</v>
      </c>
      <c r="I722" s="17">
        <v>355.08</v>
      </c>
      <c r="J722" s="17">
        <v>1729.39</v>
      </c>
      <c r="K722" s="18">
        <v>3.87</v>
      </c>
    </row>
    <row r="723" spans="1:11" x14ac:dyDescent="0.25">
      <c r="A723" s="15" t="s">
        <v>235</v>
      </c>
      <c r="B723" s="16">
        <v>820131</v>
      </c>
      <c r="C723" s="16">
        <v>2625</v>
      </c>
      <c r="D723" s="15" t="s">
        <v>25</v>
      </c>
      <c r="E723" s="17">
        <v>0</v>
      </c>
      <c r="F723" s="17">
        <v>0</v>
      </c>
      <c r="G723" s="17">
        <v>0</v>
      </c>
      <c r="H723" s="17">
        <v>0</v>
      </c>
      <c r="I723" s="17">
        <v>433.98</v>
      </c>
      <c r="J723" s="17">
        <v>2161.88</v>
      </c>
      <c r="K723" s="18">
        <v>3.9820000000000002</v>
      </c>
    </row>
    <row r="724" spans="1:11" x14ac:dyDescent="0.25">
      <c r="A724" s="15" t="s">
        <v>235</v>
      </c>
      <c r="B724" s="16">
        <v>820131</v>
      </c>
      <c r="C724" s="16">
        <v>6100</v>
      </c>
      <c r="D724" s="15" t="s">
        <v>31</v>
      </c>
      <c r="E724" s="17">
        <v>0</v>
      </c>
      <c r="F724" s="17">
        <v>0</v>
      </c>
      <c r="G724" s="17">
        <v>35.5</v>
      </c>
      <c r="H724" s="17">
        <v>0</v>
      </c>
      <c r="I724" s="17">
        <v>300</v>
      </c>
      <c r="J724" s="17">
        <v>300</v>
      </c>
      <c r="K724" s="18">
        <v>0</v>
      </c>
    </row>
    <row r="725" spans="1:11" x14ac:dyDescent="0.25">
      <c r="A725" s="15" t="s">
        <v>238</v>
      </c>
      <c r="B725" s="16">
        <v>820390</v>
      </c>
      <c r="C725" s="16">
        <v>1040</v>
      </c>
      <c r="D725" s="15" t="s">
        <v>65</v>
      </c>
      <c r="E725" s="17">
        <v>133499.98000000001</v>
      </c>
      <c r="F725" s="17">
        <v>140649.98000000001</v>
      </c>
      <c r="G725" s="17">
        <v>186471.25</v>
      </c>
      <c r="H725" s="17">
        <v>142636</v>
      </c>
      <c r="I725" s="17">
        <v>152268.32</v>
      </c>
      <c r="J725" s="17">
        <v>147544.29999999999</v>
      </c>
      <c r="K725" s="18">
        <v>-3.1E-2</v>
      </c>
    </row>
    <row r="726" spans="1:11" x14ac:dyDescent="0.25">
      <c r="A726" s="15" t="s">
        <v>238</v>
      </c>
      <c r="B726" s="16">
        <v>820390</v>
      </c>
      <c r="C726" s="16">
        <v>1180</v>
      </c>
      <c r="D726" s="15" t="s">
        <v>186</v>
      </c>
      <c r="E726" s="17">
        <v>56562.47</v>
      </c>
      <c r="F726" s="17">
        <v>62621.42</v>
      </c>
      <c r="G726" s="17">
        <v>65973.23</v>
      </c>
      <c r="H726" s="17">
        <v>71190.78</v>
      </c>
      <c r="I726" s="17">
        <v>68638.34</v>
      </c>
      <c r="J726" s="17">
        <v>72425.600000000006</v>
      </c>
      <c r="K726" s="18">
        <v>5.5E-2</v>
      </c>
    </row>
    <row r="727" spans="1:11" x14ac:dyDescent="0.25">
      <c r="A727" s="15" t="s">
        <v>238</v>
      </c>
      <c r="B727" s="16">
        <v>820390</v>
      </c>
      <c r="C727" s="16">
        <v>2140</v>
      </c>
      <c r="D727" s="15" t="s">
        <v>68</v>
      </c>
      <c r="E727" s="17">
        <v>35738.79</v>
      </c>
      <c r="F727" s="17">
        <v>37880.800000000003</v>
      </c>
      <c r="G727" s="17">
        <v>30494.73</v>
      </c>
      <c r="H727" s="17">
        <v>24033.77</v>
      </c>
      <c r="I727" s="17">
        <v>32915.18</v>
      </c>
      <c r="J727" s="17">
        <v>32430.74</v>
      </c>
      <c r="K727" s="18">
        <v>-1.4999999999999999E-2</v>
      </c>
    </row>
    <row r="728" spans="1:11" x14ac:dyDescent="0.25">
      <c r="A728" s="15" t="s">
        <v>238</v>
      </c>
      <c r="B728" s="16">
        <v>820390</v>
      </c>
      <c r="C728" s="16">
        <v>2180</v>
      </c>
      <c r="D728" s="15" t="s">
        <v>69</v>
      </c>
      <c r="E728" s="17">
        <v>10770.53</v>
      </c>
      <c r="F728" s="17">
        <v>10157.56</v>
      </c>
      <c r="G728" s="17">
        <v>10630.82</v>
      </c>
      <c r="H728" s="17">
        <v>8283.91</v>
      </c>
      <c r="I728" s="17">
        <v>11337.5</v>
      </c>
      <c r="J728" s="17">
        <v>12969.05</v>
      </c>
      <c r="K728" s="18">
        <v>0.14399999999999999</v>
      </c>
    </row>
    <row r="729" spans="1:11" x14ac:dyDescent="0.25">
      <c r="A729" s="15" t="s">
        <v>238</v>
      </c>
      <c r="B729" s="16">
        <v>820390</v>
      </c>
      <c r="C729" s="16">
        <v>2240</v>
      </c>
      <c r="D729" s="15" t="s">
        <v>71</v>
      </c>
      <c r="E729" s="17">
        <v>2077.62</v>
      </c>
      <c r="F729" s="17">
        <v>2184.81</v>
      </c>
      <c r="G729" s="17">
        <v>3825.58</v>
      </c>
      <c r="H729" s="17">
        <v>1289.2</v>
      </c>
      <c r="I729" s="17">
        <v>2207.89</v>
      </c>
      <c r="J729" s="17">
        <v>2139.39</v>
      </c>
      <c r="K729" s="18">
        <v>-3.1E-2</v>
      </c>
    </row>
    <row r="730" spans="1:11" x14ac:dyDescent="0.25">
      <c r="A730" s="15" t="s">
        <v>238</v>
      </c>
      <c r="B730" s="16">
        <v>820390</v>
      </c>
      <c r="C730" s="16">
        <v>2280</v>
      </c>
      <c r="D730" s="15" t="s">
        <v>72</v>
      </c>
      <c r="E730" s="17">
        <v>4182.59</v>
      </c>
      <c r="F730" s="17">
        <v>4649.47</v>
      </c>
      <c r="G730" s="17">
        <v>4982.37</v>
      </c>
      <c r="H730" s="17">
        <v>3462.92</v>
      </c>
      <c r="I730" s="17">
        <v>5250.83</v>
      </c>
      <c r="J730" s="17">
        <v>5540.56</v>
      </c>
      <c r="K730" s="18">
        <v>5.5E-2</v>
      </c>
    </row>
    <row r="731" spans="1:11" x14ac:dyDescent="0.25">
      <c r="A731" s="15" t="s">
        <v>238</v>
      </c>
      <c r="B731" s="16">
        <v>820390</v>
      </c>
      <c r="C731" s="16">
        <v>2340</v>
      </c>
      <c r="D731" s="15" t="s">
        <v>73</v>
      </c>
      <c r="E731" s="17">
        <v>9230.2199999999993</v>
      </c>
      <c r="F731" s="17">
        <v>10243.950000000001</v>
      </c>
      <c r="G731" s="17">
        <v>9985.7099999999991</v>
      </c>
      <c r="H731" s="17">
        <v>6346.9</v>
      </c>
      <c r="I731" s="17">
        <v>11806.39</v>
      </c>
      <c r="J731" s="17">
        <v>11545.23</v>
      </c>
      <c r="K731" s="18">
        <v>-2.1999999999999999E-2</v>
      </c>
    </row>
    <row r="732" spans="1:11" x14ac:dyDescent="0.25">
      <c r="A732" s="15" t="s">
        <v>238</v>
      </c>
      <c r="B732" s="16">
        <v>820390</v>
      </c>
      <c r="C732" s="16">
        <v>2380</v>
      </c>
      <c r="D732" s="15" t="s">
        <v>74</v>
      </c>
      <c r="E732" s="17">
        <v>5769.27</v>
      </c>
      <c r="F732" s="17">
        <v>6387.31</v>
      </c>
      <c r="G732" s="17">
        <v>6533.02</v>
      </c>
      <c r="H732" s="17">
        <v>5107.22</v>
      </c>
      <c r="I732" s="17">
        <v>7001.11</v>
      </c>
      <c r="J732" s="17">
        <v>7387.41</v>
      </c>
      <c r="K732" s="18">
        <v>5.5E-2</v>
      </c>
    </row>
    <row r="733" spans="1:11" x14ac:dyDescent="0.25">
      <c r="A733" s="15" t="s">
        <v>238</v>
      </c>
      <c r="B733" s="16">
        <v>820390</v>
      </c>
      <c r="C733" s="16">
        <v>2645</v>
      </c>
      <c r="D733" s="15" t="s">
        <v>25</v>
      </c>
      <c r="E733" s="17">
        <v>0</v>
      </c>
      <c r="F733" s="17">
        <v>0</v>
      </c>
      <c r="G733" s="17">
        <v>0</v>
      </c>
      <c r="H733" s="17">
        <v>0</v>
      </c>
      <c r="I733" s="17">
        <v>254.29</v>
      </c>
      <c r="J733" s="17">
        <v>1180.3499999999999</v>
      </c>
      <c r="K733" s="18">
        <v>3.6419999999999999</v>
      </c>
    </row>
    <row r="734" spans="1:11" x14ac:dyDescent="0.25">
      <c r="A734" s="15" t="s">
        <v>238</v>
      </c>
      <c r="B734" s="16">
        <v>820390</v>
      </c>
      <c r="C734" s="16">
        <v>2685</v>
      </c>
      <c r="D734" s="15" t="s">
        <v>25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579.4</v>
      </c>
      <c r="K734" s="18">
        <v>0</v>
      </c>
    </row>
    <row r="735" spans="1:11" x14ac:dyDescent="0.25">
      <c r="A735" s="15" t="s">
        <v>238</v>
      </c>
      <c r="B735" s="16">
        <v>820390</v>
      </c>
      <c r="C735" s="16">
        <v>3440</v>
      </c>
      <c r="D735" s="15" t="s">
        <v>239</v>
      </c>
      <c r="E735" s="17">
        <v>0</v>
      </c>
      <c r="F735" s="17">
        <v>0</v>
      </c>
      <c r="G735" s="17">
        <v>0</v>
      </c>
      <c r="H735" s="17">
        <v>0</v>
      </c>
      <c r="I735" s="17">
        <v>1000</v>
      </c>
      <c r="J735" s="17">
        <v>10000</v>
      </c>
      <c r="K735" s="18">
        <v>9</v>
      </c>
    </row>
    <row r="736" spans="1:11" x14ac:dyDescent="0.25">
      <c r="A736" s="15" t="s">
        <v>238</v>
      </c>
      <c r="B736" s="16">
        <v>820390</v>
      </c>
      <c r="C736" s="16">
        <v>3445</v>
      </c>
      <c r="D736" s="15" t="s">
        <v>240</v>
      </c>
      <c r="E736" s="17">
        <v>11495.6</v>
      </c>
      <c r="F736" s="17">
        <v>39028.85</v>
      </c>
      <c r="G736" s="17">
        <v>47108.959999999999</v>
      </c>
      <c r="H736" s="17">
        <v>15571.15</v>
      </c>
      <c r="I736" s="17">
        <v>45000</v>
      </c>
      <c r="J736" s="17">
        <v>55000</v>
      </c>
      <c r="K736" s="18">
        <v>0.222</v>
      </c>
    </row>
    <row r="737" spans="1:11" x14ac:dyDescent="0.25">
      <c r="A737" s="15" t="s">
        <v>238</v>
      </c>
      <c r="B737" s="16">
        <v>820390</v>
      </c>
      <c r="C737" s="16">
        <v>3450</v>
      </c>
      <c r="D737" s="15" t="s">
        <v>240</v>
      </c>
      <c r="E737" s="17">
        <v>49000</v>
      </c>
      <c r="F737" s="17">
        <v>0</v>
      </c>
      <c r="G737" s="17">
        <v>7418.76</v>
      </c>
      <c r="H737" s="17">
        <v>0</v>
      </c>
      <c r="I737" s="17">
        <v>120000</v>
      </c>
      <c r="J737" s="17">
        <v>100000</v>
      </c>
      <c r="K737" s="18">
        <v>-0.16700000000000001</v>
      </c>
    </row>
    <row r="738" spans="1:11" x14ac:dyDescent="0.25">
      <c r="A738" s="15" t="s">
        <v>238</v>
      </c>
      <c r="B738" s="16">
        <v>820390</v>
      </c>
      <c r="C738" s="16">
        <v>5320</v>
      </c>
      <c r="D738" s="15" t="s">
        <v>77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325</v>
      </c>
      <c r="K738" s="18">
        <v>0</v>
      </c>
    </row>
    <row r="739" spans="1:11" x14ac:dyDescent="0.25">
      <c r="A739" s="15" t="s">
        <v>238</v>
      </c>
      <c r="B739" s="16">
        <v>820390</v>
      </c>
      <c r="C739" s="16">
        <v>6100</v>
      </c>
      <c r="D739" s="15" t="s">
        <v>31</v>
      </c>
      <c r="E739" s="17">
        <v>0</v>
      </c>
      <c r="F739" s="17">
        <v>135.66999999999999</v>
      </c>
      <c r="G739" s="17">
        <v>0</v>
      </c>
      <c r="H739" s="17">
        <v>0</v>
      </c>
      <c r="I739" s="17">
        <v>0</v>
      </c>
      <c r="J739" s="17">
        <v>200</v>
      </c>
      <c r="K739" s="18">
        <v>0</v>
      </c>
    </row>
    <row r="740" spans="1:11" x14ac:dyDescent="0.25">
      <c r="A740" s="15" t="s">
        <v>238</v>
      </c>
      <c r="B740" s="16">
        <v>820390</v>
      </c>
      <c r="C740" s="16">
        <v>8100</v>
      </c>
      <c r="D740" s="15" t="s">
        <v>78</v>
      </c>
      <c r="E740" s="17">
        <v>1200</v>
      </c>
      <c r="F740" s="17">
        <v>107.3</v>
      </c>
      <c r="G740" s="17">
        <v>1655.4</v>
      </c>
      <c r="H740" s="17">
        <v>1179</v>
      </c>
      <c r="I740" s="17">
        <v>1750</v>
      </c>
      <c r="J740" s="17">
        <v>1750</v>
      </c>
      <c r="K740" s="18">
        <v>0</v>
      </c>
    </row>
    <row r="741" spans="1:11" x14ac:dyDescent="0.25">
      <c r="A741" s="15" t="s">
        <v>241</v>
      </c>
      <c r="B741" s="16">
        <v>820601</v>
      </c>
      <c r="C741" s="16">
        <v>3200</v>
      </c>
      <c r="D741" s="15" t="s">
        <v>27</v>
      </c>
      <c r="E741" s="17">
        <v>0</v>
      </c>
      <c r="F741" s="17">
        <v>3087</v>
      </c>
      <c r="G741" s="17">
        <v>2005.11</v>
      </c>
      <c r="H741" s="17">
        <v>0</v>
      </c>
      <c r="I741" s="17">
        <v>0</v>
      </c>
      <c r="J741" s="17">
        <v>5000</v>
      </c>
      <c r="K741" s="18">
        <v>0</v>
      </c>
    </row>
    <row r="742" spans="1:11" x14ac:dyDescent="0.25">
      <c r="A742" s="15" t="s">
        <v>242</v>
      </c>
      <c r="B742" s="16">
        <v>821405</v>
      </c>
      <c r="C742" s="16">
        <v>3440</v>
      </c>
      <c r="D742" s="15" t="s">
        <v>243</v>
      </c>
      <c r="E742" s="17">
        <v>0</v>
      </c>
      <c r="F742" s="17">
        <v>0</v>
      </c>
      <c r="G742" s="17">
        <v>0</v>
      </c>
      <c r="H742" s="17">
        <v>0</v>
      </c>
      <c r="I742" s="17">
        <v>0</v>
      </c>
      <c r="J742" s="17">
        <v>80000</v>
      </c>
      <c r="K742" s="18">
        <v>0</v>
      </c>
    </row>
    <row r="743" spans="1:11" x14ac:dyDescent="0.25">
      <c r="A743" s="15" t="s">
        <v>244</v>
      </c>
      <c r="B743" s="16">
        <v>821409</v>
      </c>
      <c r="C743" s="16">
        <v>1060</v>
      </c>
      <c r="D743" s="15" t="s">
        <v>245</v>
      </c>
      <c r="E743" s="17">
        <v>143066.17000000001</v>
      </c>
      <c r="F743" s="17">
        <v>157525.64000000001</v>
      </c>
      <c r="G743" s="17">
        <v>167663.4</v>
      </c>
      <c r="H743" s="17">
        <v>238940</v>
      </c>
      <c r="I743" s="17">
        <v>241136.25</v>
      </c>
      <c r="J743" s="17">
        <v>248164.7</v>
      </c>
      <c r="K743" s="18">
        <v>2.9000000000000001E-2</v>
      </c>
    </row>
    <row r="744" spans="1:11" x14ac:dyDescent="0.25">
      <c r="A744" s="15" t="s">
        <v>244</v>
      </c>
      <c r="B744" s="16">
        <v>821409</v>
      </c>
      <c r="C744" s="16">
        <v>2160</v>
      </c>
      <c r="D744" s="15" t="s">
        <v>246</v>
      </c>
      <c r="E744" s="17">
        <v>23719.17</v>
      </c>
      <c r="F744" s="17">
        <v>25088.74</v>
      </c>
      <c r="G744" s="17">
        <v>24686.13</v>
      </c>
      <c r="H744" s="17">
        <v>20320.330000000002</v>
      </c>
      <c r="I744" s="17">
        <v>38395.86</v>
      </c>
      <c r="J744" s="17">
        <v>29299.29</v>
      </c>
      <c r="K744" s="18">
        <v>-0.23699999999999999</v>
      </c>
    </row>
    <row r="745" spans="1:11" x14ac:dyDescent="0.25">
      <c r="A745" s="15" t="s">
        <v>244</v>
      </c>
      <c r="B745" s="16">
        <v>821409</v>
      </c>
      <c r="C745" s="16">
        <v>2260</v>
      </c>
      <c r="D745" s="15" t="s">
        <v>247</v>
      </c>
      <c r="E745" s="17">
        <v>2001</v>
      </c>
      <c r="F745" s="17">
        <v>2990.25</v>
      </c>
      <c r="G745" s="17">
        <v>4870.18</v>
      </c>
      <c r="H745" s="17">
        <v>4104.4799999999996</v>
      </c>
      <c r="I745" s="17">
        <v>4210.32</v>
      </c>
      <c r="J745" s="17">
        <v>5790.42</v>
      </c>
      <c r="K745" s="18">
        <v>0.375</v>
      </c>
    </row>
    <row r="746" spans="1:11" x14ac:dyDescent="0.25">
      <c r="A746" s="15" t="s">
        <v>244</v>
      </c>
      <c r="B746" s="16">
        <v>821409</v>
      </c>
      <c r="C746" s="16">
        <v>2360</v>
      </c>
      <c r="D746" s="15" t="s">
        <v>248</v>
      </c>
      <c r="E746" s="17">
        <v>0</v>
      </c>
      <c r="F746" s="17">
        <v>0</v>
      </c>
      <c r="G746" s="17">
        <v>0</v>
      </c>
      <c r="H746" s="17">
        <v>0</v>
      </c>
      <c r="I746" s="17">
        <v>10778.79</v>
      </c>
      <c r="J746" s="17">
        <v>11092.96</v>
      </c>
      <c r="K746" s="18">
        <v>2.9000000000000001E-2</v>
      </c>
    </row>
    <row r="747" spans="1:11" x14ac:dyDescent="0.25">
      <c r="A747" s="15" t="s">
        <v>244</v>
      </c>
      <c r="B747" s="16">
        <v>821409</v>
      </c>
      <c r="C747" s="16">
        <v>2665</v>
      </c>
      <c r="D747" s="15" t="s">
        <v>25</v>
      </c>
      <c r="E747" s="17">
        <v>0</v>
      </c>
      <c r="F747" s="17">
        <v>0</v>
      </c>
      <c r="G747" s="17">
        <v>0</v>
      </c>
      <c r="H747" s="17">
        <v>0</v>
      </c>
      <c r="I747" s="17">
        <v>402.7</v>
      </c>
      <c r="J747" s="17">
        <v>1985.32</v>
      </c>
      <c r="K747" s="18">
        <v>3.93</v>
      </c>
    </row>
    <row r="748" spans="1:11" x14ac:dyDescent="0.25">
      <c r="A748" s="15" t="s">
        <v>244</v>
      </c>
      <c r="B748" s="16">
        <v>821409</v>
      </c>
      <c r="C748" s="16">
        <v>3440</v>
      </c>
      <c r="D748" s="15" t="s">
        <v>243</v>
      </c>
      <c r="E748" s="17">
        <v>0</v>
      </c>
      <c r="F748" s="17">
        <v>25387.63</v>
      </c>
      <c r="G748" s="17">
        <v>48724.08</v>
      </c>
      <c r="H748" s="17">
        <v>8094.6</v>
      </c>
      <c r="I748" s="17">
        <v>30000</v>
      </c>
      <c r="J748" s="17">
        <v>50000</v>
      </c>
      <c r="K748" s="18">
        <v>0.66700000000000004</v>
      </c>
    </row>
    <row r="749" spans="1:11" x14ac:dyDescent="0.25">
      <c r="A749" s="15" t="s">
        <v>249</v>
      </c>
      <c r="B749" s="16">
        <v>821490</v>
      </c>
      <c r="C749" s="16">
        <v>3200</v>
      </c>
      <c r="D749" s="15" t="s">
        <v>27</v>
      </c>
      <c r="E749" s="17">
        <v>0</v>
      </c>
      <c r="F749" s="17">
        <v>0</v>
      </c>
      <c r="G749" s="17">
        <v>0</v>
      </c>
      <c r="H749" s="17">
        <v>300</v>
      </c>
      <c r="I749" s="17">
        <v>0</v>
      </c>
      <c r="J749" s="17">
        <v>0</v>
      </c>
      <c r="K749" s="18">
        <v>0</v>
      </c>
    </row>
    <row r="750" spans="1:11" x14ac:dyDescent="0.25">
      <c r="A750" s="15" t="s">
        <v>250</v>
      </c>
      <c r="B750" s="16">
        <v>821914</v>
      </c>
      <c r="C750" s="16">
        <v>3210</v>
      </c>
      <c r="D750" s="15" t="s">
        <v>251</v>
      </c>
      <c r="E750" s="17">
        <v>0</v>
      </c>
      <c r="F750" s="17">
        <v>0</v>
      </c>
      <c r="G750" s="17">
        <v>0</v>
      </c>
      <c r="H750" s="17">
        <v>655.20000000000005</v>
      </c>
      <c r="I750" s="17">
        <v>500</v>
      </c>
      <c r="J750" s="17">
        <v>2000</v>
      </c>
      <c r="K750" s="18">
        <v>3</v>
      </c>
    </row>
    <row r="751" spans="1:11" x14ac:dyDescent="0.25">
      <c r="A751" s="15" t="s">
        <v>252</v>
      </c>
      <c r="B751" s="16">
        <v>821931</v>
      </c>
      <c r="C751" s="16">
        <v>1501</v>
      </c>
      <c r="D751" s="15" t="s">
        <v>187</v>
      </c>
      <c r="E751" s="17">
        <v>2787.09</v>
      </c>
      <c r="F751" s="17">
        <v>1576.35</v>
      </c>
      <c r="G751" s="17">
        <v>0</v>
      </c>
      <c r="H751" s="17">
        <v>0</v>
      </c>
      <c r="I751" s="17">
        <v>0</v>
      </c>
      <c r="J751" s="17">
        <v>0</v>
      </c>
      <c r="K751" s="18">
        <v>0</v>
      </c>
    </row>
    <row r="752" spans="1:11" x14ac:dyDescent="0.25">
      <c r="A752" s="15" t="s">
        <v>252</v>
      </c>
      <c r="B752" s="16">
        <v>821931</v>
      </c>
      <c r="C752" s="16">
        <v>2200</v>
      </c>
      <c r="D752" s="15" t="s">
        <v>19</v>
      </c>
      <c r="E752" s="17">
        <v>97.15</v>
      </c>
      <c r="F752" s="17">
        <v>22.86</v>
      </c>
      <c r="G752" s="17">
        <v>2.99</v>
      </c>
      <c r="H752" s="17">
        <v>0</v>
      </c>
      <c r="I752" s="17">
        <v>0</v>
      </c>
      <c r="J752" s="17">
        <v>0</v>
      </c>
      <c r="K752" s="18">
        <v>0</v>
      </c>
    </row>
    <row r="753" spans="1:11" x14ac:dyDescent="0.25">
      <c r="A753" s="15" t="s">
        <v>252</v>
      </c>
      <c r="B753" s="16">
        <v>821931</v>
      </c>
      <c r="C753" s="16">
        <v>2310</v>
      </c>
      <c r="D753" s="15" t="s">
        <v>253</v>
      </c>
      <c r="E753" s="17">
        <v>0</v>
      </c>
      <c r="F753" s="17">
        <v>25.49</v>
      </c>
      <c r="G753" s="17">
        <v>0</v>
      </c>
      <c r="H753" s="17">
        <v>0</v>
      </c>
      <c r="I753" s="17">
        <v>0</v>
      </c>
      <c r="J753" s="17">
        <v>0</v>
      </c>
      <c r="K753" s="18">
        <v>0</v>
      </c>
    </row>
    <row r="754" spans="1:11" x14ac:dyDescent="0.25">
      <c r="A754" s="15" t="s">
        <v>252</v>
      </c>
      <c r="B754" s="16">
        <v>821931</v>
      </c>
      <c r="C754" s="16">
        <v>2320</v>
      </c>
      <c r="D754" s="15" t="s">
        <v>24</v>
      </c>
      <c r="E754" s="17">
        <v>27.77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8">
        <v>0</v>
      </c>
    </row>
    <row r="755" spans="1:11" x14ac:dyDescent="0.25">
      <c r="A755" s="15" t="s">
        <v>252</v>
      </c>
      <c r="B755" s="16">
        <v>821931</v>
      </c>
      <c r="C755" s="16">
        <v>3210</v>
      </c>
      <c r="D755" s="15" t="s">
        <v>254</v>
      </c>
      <c r="E755" s="17">
        <v>2079.0100000000002</v>
      </c>
      <c r="F755" s="17">
        <v>1110</v>
      </c>
      <c r="G755" s="17">
        <v>791.25</v>
      </c>
      <c r="H755" s="17">
        <v>0</v>
      </c>
      <c r="I755" s="17">
        <v>2000</v>
      </c>
      <c r="J755" s="17">
        <v>2000</v>
      </c>
      <c r="K755" s="18">
        <v>0</v>
      </c>
    </row>
    <row r="756" spans="1:11" x14ac:dyDescent="0.25">
      <c r="A756" s="15" t="s">
        <v>255</v>
      </c>
      <c r="B756" s="16">
        <v>827099</v>
      </c>
      <c r="C756" s="16">
        <v>1186</v>
      </c>
      <c r="D756" s="15" t="s">
        <v>80</v>
      </c>
      <c r="E756" s="17">
        <v>24343.51</v>
      </c>
      <c r="F756" s="17">
        <v>46946.53</v>
      </c>
      <c r="G756" s="17">
        <v>39513.65</v>
      </c>
      <c r="H756" s="17">
        <v>31013.01</v>
      </c>
      <c r="I756" s="17">
        <v>50000</v>
      </c>
      <c r="J756" s="17">
        <v>50000</v>
      </c>
      <c r="K756" s="18">
        <v>0</v>
      </c>
    </row>
    <row r="757" spans="1:11" x14ac:dyDescent="0.25">
      <c r="A757" s="15" t="s">
        <v>255</v>
      </c>
      <c r="B757" s="16">
        <v>827099</v>
      </c>
      <c r="C757" s="16">
        <v>2280</v>
      </c>
      <c r="D757" s="15" t="s">
        <v>81</v>
      </c>
      <c r="E757" s="17">
        <v>0</v>
      </c>
      <c r="F757" s="17">
        <v>3676.07</v>
      </c>
      <c r="G757" s="17">
        <v>3022.78</v>
      </c>
      <c r="H757" s="17">
        <v>2372.4899999999998</v>
      </c>
      <c r="I757" s="17">
        <v>3825</v>
      </c>
      <c r="J757" s="17">
        <v>3825</v>
      </c>
      <c r="K757" s="18">
        <v>0</v>
      </c>
    </row>
    <row r="758" spans="1:11" x14ac:dyDescent="0.25">
      <c r="A758" s="15" t="s">
        <v>255</v>
      </c>
      <c r="B758" s="16">
        <v>827099</v>
      </c>
      <c r="C758" s="16">
        <v>2330</v>
      </c>
      <c r="D758" s="15" t="s">
        <v>74</v>
      </c>
      <c r="E758" s="17">
        <v>0</v>
      </c>
      <c r="F758" s="17">
        <v>2832.65</v>
      </c>
      <c r="G758" s="17">
        <v>1415.42</v>
      </c>
      <c r="H758" s="17">
        <v>2513.92</v>
      </c>
      <c r="I758" s="17">
        <v>5100</v>
      </c>
      <c r="J758" s="17">
        <v>5100</v>
      </c>
      <c r="K758" s="18">
        <v>0</v>
      </c>
    </row>
    <row r="759" spans="1:11" x14ac:dyDescent="0.25">
      <c r="A759" s="15" t="s">
        <v>255</v>
      </c>
      <c r="B759" s="16">
        <v>827099</v>
      </c>
      <c r="C759" s="16">
        <v>2685</v>
      </c>
      <c r="D759" s="15" t="s">
        <v>25</v>
      </c>
      <c r="E759" s="17">
        <v>0</v>
      </c>
      <c r="F759" s="17">
        <v>0</v>
      </c>
      <c r="G759" s="17">
        <v>0</v>
      </c>
      <c r="H759" s="17">
        <v>0</v>
      </c>
      <c r="I759" s="17">
        <v>83.5</v>
      </c>
      <c r="J759" s="17">
        <v>400</v>
      </c>
      <c r="K759" s="18">
        <v>3.79</v>
      </c>
    </row>
    <row r="760" spans="1:11" x14ac:dyDescent="0.25">
      <c r="A760" s="15" t="s">
        <v>255</v>
      </c>
      <c r="B760" s="16">
        <v>827099</v>
      </c>
      <c r="C760" s="16">
        <v>5140</v>
      </c>
      <c r="D760" s="15" t="s">
        <v>256</v>
      </c>
      <c r="E760" s="17">
        <v>0</v>
      </c>
      <c r="F760" s="17">
        <v>100.22</v>
      </c>
      <c r="G760" s="17">
        <v>0</v>
      </c>
      <c r="H760" s="17">
        <v>1554.56</v>
      </c>
      <c r="I760" s="17">
        <v>3500</v>
      </c>
      <c r="J760" s="17">
        <v>3500</v>
      </c>
      <c r="K760" s="18">
        <v>0</v>
      </c>
    </row>
    <row r="761" spans="1:11" x14ac:dyDescent="0.25">
      <c r="A761" s="15" t="s">
        <v>255</v>
      </c>
      <c r="B761" s="16">
        <v>827099</v>
      </c>
      <c r="C761" s="16">
        <v>5801</v>
      </c>
      <c r="D761" s="15" t="s">
        <v>82</v>
      </c>
      <c r="E761" s="17">
        <v>0</v>
      </c>
      <c r="F761" s="17">
        <v>416.4</v>
      </c>
      <c r="G761" s="17">
        <v>0</v>
      </c>
      <c r="H761" s="17">
        <v>213</v>
      </c>
      <c r="I761" s="17">
        <v>0</v>
      </c>
      <c r="J761" s="17">
        <v>0</v>
      </c>
      <c r="K761" s="18">
        <v>0</v>
      </c>
    </row>
    <row r="762" spans="1:11" x14ac:dyDescent="0.25">
      <c r="A762" s="15" t="s">
        <v>255</v>
      </c>
      <c r="B762" s="16">
        <v>827099</v>
      </c>
      <c r="C762" s="16">
        <v>6280</v>
      </c>
      <c r="D762" s="15" t="s">
        <v>83</v>
      </c>
      <c r="E762" s="17">
        <v>15084.13</v>
      </c>
      <c r="F762" s="17">
        <v>31426.5</v>
      </c>
      <c r="G762" s="17">
        <v>11477.32</v>
      </c>
      <c r="H762" s="17">
        <v>8676.25</v>
      </c>
      <c r="I762" s="17">
        <v>12000</v>
      </c>
      <c r="J762" s="17">
        <v>12000</v>
      </c>
      <c r="K762" s="18">
        <v>0</v>
      </c>
    </row>
    <row r="763" spans="1:11" x14ac:dyDescent="0.25">
      <c r="A763" s="15" t="s">
        <v>257</v>
      </c>
      <c r="B763" s="16">
        <v>827214</v>
      </c>
      <c r="C763" s="16">
        <v>1186</v>
      </c>
      <c r="D763" s="15" t="s">
        <v>80</v>
      </c>
      <c r="E763" s="17">
        <v>12594.34</v>
      </c>
      <c r="F763" s="17">
        <v>15792.17</v>
      </c>
      <c r="G763" s="17">
        <v>17285.7</v>
      </c>
      <c r="H763" s="17">
        <v>9328.35</v>
      </c>
      <c r="I763" s="17">
        <v>18000</v>
      </c>
      <c r="J763" s="17">
        <v>18000</v>
      </c>
      <c r="K763" s="18">
        <v>0</v>
      </c>
    </row>
    <row r="764" spans="1:11" x14ac:dyDescent="0.25">
      <c r="A764" s="15" t="s">
        <v>257</v>
      </c>
      <c r="B764" s="16">
        <v>827214</v>
      </c>
      <c r="C764" s="16">
        <v>2280</v>
      </c>
      <c r="D764" s="15" t="s">
        <v>81</v>
      </c>
      <c r="E764" s="17">
        <v>0</v>
      </c>
      <c r="F764" s="17">
        <v>1208.1099999999999</v>
      </c>
      <c r="G764" s="17">
        <v>1322.38</v>
      </c>
      <c r="H764" s="17">
        <v>713.62</v>
      </c>
      <c r="I764" s="17">
        <v>1377</v>
      </c>
      <c r="J764" s="17">
        <v>1377</v>
      </c>
      <c r="K764" s="18">
        <v>0</v>
      </c>
    </row>
    <row r="765" spans="1:11" x14ac:dyDescent="0.25">
      <c r="A765" s="15" t="s">
        <v>257</v>
      </c>
      <c r="B765" s="16">
        <v>827214</v>
      </c>
      <c r="C765" s="16">
        <v>2330</v>
      </c>
      <c r="D765" s="15" t="s">
        <v>74</v>
      </c>
      <c r="E765" s="17">
        <v>0</v>
      </c>
      <c r="F765" s="17">
        <v>487.92</v>
      </c>
      <c r="G765" s="17">
        <v>374.55</v>
      </c>
      <c r="H765" s="17">
        <v>264.49</v>
      </c>
      <c r="I765" s="17">
        <v>1836</v>
      </c>
      <c r="J765" s="17">
        <v>1836</v>
      </c>
      <c r="K765" s="18">
        <v>0</v>
      </c>
    </row>
    <row r="766" spans="1:11" x14ac:dyDescent="0.25">
      <c r="A766" s="15" t="s">
        <v>257</v>
      </c>
      <c r="B766" s="16">
        <v>827214</v>
      </c>
      <c r="C766" s="16">
        <v>2685</v>
      </c>
      <c r="D766" s="15" t="s">
        <v>25</v>
      </c>
      <c r="E766" s="17">
        <v>0</v>
      </c>
      <c r="F766" s="17">
        <v>0</v>
      </c>
      <c r="G766" s="17">
        <v>0</v>
      </c>
      <c r="H766" s="17">
        <v>0</v>
      </c>
      <c r="I766" s="17">
        <v>30.06</v>
      </c>
      <c r="J766" s="17">
        <v>144</v>
      </c>
      <c r="K766" s="18">
        <v>3.79</v>
      </c>
    </row>
    <row r="767" spans="1:11" x14ac:dyDescent="0.25">
      <c r="A767" s="15" t="s">
        <v>257</v>
      </c>
      <c r="B767" s="16">
        <v>827214</v>
      </c>
      <c r="C767" s="16">
        <v>3401</v>
      </c>
      <c r="D767" s="15" t="s">
        <v>111</v>
      </c>
      <c r="E767" s="17">
        <v>2572.7199999999998</v>
      </c>
      <c r="F767" s="17">
        <v>1650</v>
      </c>
      <c r="G767" s="17">
        <v>0</v>
      </c>
      <c r="H767" s="17">
        <v>0</v>
      </c>
      <c r="I767" s="17">
        <v>1500</v>
      </c>
      <c r="J767" s="17">
        <v>1500</v>
      </c>
      <c r="K767" s="18">
        <v>0</v>
      </c>
    </row>
    <row r="768" spans="1:11" x14ac:dyDescent="0.25">
      <c r="A768" s="15" t="s">
        <v>257</v>
      </c>
      <c r="B768" s="16">
        <v>827214</v>
      </c>
      <c r="C768" s="16">
        <v>5801</v>
      </c>
      <c r="D768" s="15" t="s">
        <v>82</v>
      </c>
      <c r="E768" s="17">
        <v>0</v>
      </c>
      <c r="F768" s="17">
        <v>0</v>
      </c>
      <c r="G768" s="17">
        <v>13.5</v>
      </c>
      <c r="H768" s="17">
        <v>9</v>
      </c>
      <c r="I768" s="17">
        <v>0</v>
      </c>
      <c r="J768" s="17">
        <v>0</v>
      </c>
      <c r="K768" s="18">
        <v>0</v>
      </c>
    </row>
    <row r="769" spans="1:11" x14ac:dyDescent="0.25">
      <c r="A769" s="15" t="s">
        <v>257</v>
      </c>
      <c r="B769" s="16">
        <v>827214</v>
      </c>
      <c r="C769" s="16">
        <v>6280</v>
      </c>
      <c r="D769" s="15" t="s">
        <v>83</v>
      </c>
      <c r="E769" s="17">
        <v>5221.01</v>
      </c>
      <c r="F769" s="17">
        <v>8844.98</v>
      </c>
      <c r="G769" s="17">
        <v>8926.27</v>
      </c>
      <c r="H769" s="17">
        <v>6441.4</v>
      </c>
      <c r="I769" s="17">
        <v>7000</v>
      </c>
      <c r="J769" s="17">
        <v>7000</v>
      </c>
      <c r="K769" s="18">
        <v>0</v>
      </c>
    </row>
    <row r="770" spans="1:11" x14ac:dyDescent="0.25">
      <c r="A770" s="15" t="s">
        <v>258</v>
      </c>
      <c r="B770" s="16">
        <v>827631</v>
      </c>
      <c r="C770" s="16">
        <v>1186</v>
      </c>
      <c r="D770" s="15" t="s">
        <v>80</v>
      </c>
      <c r="E770" s="17">
        <v>66336.13</v>
      </c>
      <c r="F770" s="17">
        <v>62704.01</v>
      </c>
      <c r="G770" s="17">
        <v>65532.62</v>
      </c>
      <c r="H770" s="17">
        <v>41873.730000000003</v>
      </c>
      <c r="I770" s="17">
        <v>60000</v>
      </c>
      <c r="J770" s="17">
        <v>60000</v>
      </c>
      <c r="K770" s="18">
        <v>0</v>
      </c>
    </row>
    <row r="771" spans="1:11" x14ac:dyDescent="0.25">
      <c r="A771" s="15" t="s">
        <v>258</v>
      </c>
      <c r="B771" s="16">
        <v>827631</v>
      </c>
      <c r="C771" s="16">
        <v>2280</v>
      </c>
      <c r="D771" s="15" t="s">
        <v>81</v>
      </c>
      <c r="E771" s="17">
        <v>0</v>
      </c>
      <c r="F771" s="17">
        <v>4796.87</v>
      </c>
      <c r="G771" s="17">
        <v>5013.26</v>
      </c>
      <c r="H771" s="17">
        <v>3155.14</v>
      </c>
      <c r="I771" s="17">
        <v>4590</v>
      </c>
      <c r="J771" s="17">
        <v>4590</v>
      </c>
      <c r="K771" s="18">
        <v>0</v>
      </c>
    </row>
    <row r="772" spans="1:11" x14ac:dyDescent="0.25">
      <c r="A772" s="15" t="s">
        <v>258</v>
      </c>
      <c r="B772" s="16">
        <v>827631</v>
      </c>
      <c r="C772" s="16">
        <v>2330</v>
      </c>
      <c r="D772" s="15" t="s">
        <v>74</v>
      </c>
      <c r="E772" s="17">
        <v>0</v>
      </c>
      <c r="F772" s="17">
        <v>2959</v>
      </c>
      <c r="G772" s="17">
        <v>2590.65</v>
      </c>
      <c r="H772" s="17">
        <v>2067.44</v>
      </c>
      <c r="I772" s="17">
        <v>6120</v>
      </c>
      <c r="J772" s="17">
        <v>6120</v>
      </c>
      <c r="K772" s="18">
        <v>0</v>
      </c>
    </row>
    <row r="773" spans="1:11" x14ac:dyDescent="0.25">
      <c r="A773" s="15" t="s">
        <v>258</v>
      </c>
      <c r="B773" s="16">
        <v>827631</v>
      </c>
      <c r="C773" s="16">
        <v>2685</v>
      </c>
      <c r="D773" s="15" t="s">
        <v>25</v>
      </c>
      <c r="E773" s="17">
        <v>0</v>
      </c>
      <c r="F773" s="17">
        <v>0</v>
      </c>
      <c r="G773" s="17">
        <v>0</v>
      </c>
      <c r="H773" s="17">
        <v>0</v>
      </c>
      <c r="I773" s="17">
        <v>100.2</v>
      </c>
      <c r="J773" s="17">
        <v>480</v>
      </c>
      <c r="K773" s="18">
        <v>3.79</v>
      </c>
    </row>
    <row r="774" spans="1:11" x14ac:dyDescent="0.25">
      <c r="A774" s="15" t="s">
        <v>258</v>
      </c>
      <c r="B774" s="16">
        <v>827631</v>
      </c>
      <c r="C774" s="16">
        <v>3401</v>
      </c>
      <c r="D774" s="15" t="s">
        <v>111</v>
      </c>
      <c r="E774" s="17">
        <v>1225</v>
      </c>
      <c r="F774" s="17">
        <v>15505.04</v>
      </c>
      <c r="G774" s="17">
        <v>5772.86</v>
      </c>
      <c r="H774" s="17">
        <v>6247.84</v>
      </c>
      <c r="I774" s="17">
        <v>10000</v>
      </c>
      <c r="J774" s="17">
        <v>10000</v>
      </c>
      <c r="K774" s="18">
        <v>0</v>
      </c>
    </row>
    <row r="775" spans="1:11" x14ac:dyDescent="0.25">
      <c r="A775" s="15" t="s">
        <v>258</v>
      </c>
      <c r="B775" s="16">
        <v>827631</v>
      </c>
      <c r="C775" s="16">
        <v>5801</v>
      </c>
      <c r="D775" s="15" t="s">
        <v>82</v>
      </c>
      <c r="E775" s="17">
        <v>0</v>
      </c>
      <c r="F775" s="17">
        <v>39</v>
      </c>
      <c r="G775" s="17">
        <v>295.5</v>
      </c>
      <c r="H775" s="17">
        <v>165</v>
      </c>
      <c r="I775" s="17">
        <v>150</v>
      </c>
      <c r="J775" s="17">
        <v>300</v>
      </c>
      <c r="K775" s="18">
        <v>1</v>
      </c>
    </row>
    <row r="776" spans="1:11" x14ac:dyDescent="0.25">
      <c r="A776" s="15" t="s">
        <v>258</v>
      </c>
      <c r="B776" s="16">
        <v>827631</v>
      </c>
      <c r="C776" s="16">
        <v>6280</v>
      </c>
      <c r="D776" s="15" t="s">
        <v>83</v>
      </c>
      <c r="E776" s="17">
        <v>25713.01</v>
      </c>
      <c r="F776" s="17">
        <v>33915.800000000003</v>
      </c>
      <c r="G776" s="17">
        <v>31212.62</v>
      </c>
      <c r="H776" s="17">
        <v>25115.7</v>
      </c>
      <c r="I776" s="17">
        <v>30000</v>
      </c>
      <c r="J776" s="17">
        <v>35000</v>
      </c>
      <c r="K776" s="18">
        <v>0.16700000000000001</v>
      </c>
    </row>
    <row r="777" spans="1:11" x14ac:dyDescent="0.25">
      <c r="A777" s="15" t="s">
        <v>259</v>
      </c>
      <c r="B777" s="16">
        <v>892007</v>
      </c>
      <c r="C777" s="16">
        <v>1040</v>
      </c>
      <c r="D777" s="15" t="s">
        <v>65</v>
      </c>
      <c r="E777" s="17">
        <v>22648.58</v>
      </c>
      <c r="F777" s="17">
        <v>24088.74</v>
      </c>
      <c r="G777" s="17">
        <v>25634.98</v>
      </c>
      <c r="H777" s="17">
        <v>26026.240000000002</v>
      </c>
      <c r="I777" s="17">
        <v>26474.85</v>
      </c>
      <c r="J777" s="17">
        <v>27514.23</v>
      </c>
      <c r="K777" s="18">
        <v>3.9E-2</v>
      </c>
    </row>
    <row r="778" spans="1:11" x14ac:dyDescent="0.25">
      <c r="A778" s="15" t="s">
        <v>259</v>
      </c>
      <c r="B778" s="16">
        <v>892007</v>
      </c>
      <c r="C778" s="16">
        <v>1102</v>
      </c>
      <c r="D778" s="15" t="s">
        <v>260</v>
      </c>
      <c r="E778" s="17">
        <v>7419</v>
      </c>
      <c r="F778" s="17">
        <v>7790</v>
      </c>
      <c r="G778" s="17">
        <v>8179</v>
      </c>
      <c r="H778" s="17">
        <v>0</v>
      </c>
      <c r="I778" s="17">
        <v>8515.52</v>
      </c>
      <c r="J778" s="17">
        <v>8873.17</v>
      </c>
      <c r="K778" s="18">
        <v>4.2000000000000003E-2</v>
      </c>
    </row>
    <row r="779" spans="1:11" x14ac:dyDescent="0.25">
      <c r="A779" s="15" t="s">
        <v>259</v>
      </c>
      <c r="B779" s="16">
        <v>892007</v>
      </c>
      <c r="C779" s="16">
        <v>1111</v>
      </c>
      <c r="D779" s="15" t="s">
        <v>261</v>
      </c>
      <c r="E779" s="17">
        <v>5106</v>
      </c>
      <c r="F779" s="17">
        <v>8286</v>
      </c>
      <c r="G779" s="17">
        <v>5630</v>
      </c>
      <c r="H779" s="17">
        <v>0</v>
      </c>
      <c r="I779" s="17">
        <v>5854.42</v>
      </c>
      <c r="J779" s="17">
        <v>6100.31</v>
      </c>
      <c r="K779" s="18">
        <v>4.2000000000000003E-2</v>
      </c>
    </row>
    <row r="780" spans="1:11" x14ac:dyDescent="0.25">
      <c r="A780" s="15" t="s">
        <v>259</v>
      </c>
      <c r="B780" s="16">
        <v>892007</v>
      </c>
      <c r="C780" s="16">
        <v>1112</v>
      </c>
      <c r="D780" s="15" t="s">
        <v>262</v>
      </c>
      <c r="E780" s="17">
        <v>15921</v>
      </c>
      <c r="F780" s="17">
        <v>12496</v>
      </c>
      <c r="G780" s="17">
        <v>18913</v>
      </c>
      <c r="H780" s="17">
        <v>17882</v>
      </c>
      <c r="I780" s="17">
        <v>20969.47</v>
      </c>
      <c r="J780" s="17">
        <v>21850.19</v>
      </c>
      <c r="K780" s="18">
        <v>4.2000000000000003E-2</v>
      </c>
    </row>
    <row r="781" spans="1:11" x14ac:dyDescent="0.25">
      <c r="A781" s="15" t="s">
        <v>259</v>
      </c>
      <c r="B781" s="16">
        <v>892007</v>
      </c>
      <c r="C781" s="16">
        <v>1113</v>
      </c>
      <c r="D781" s="15" t="s">
        <v>263</v>
      </c>
      <c r="E781" s="17">
        <v>6807</v>
      </c>
      <c r="F781" s="17">
        <v>1950</v>
      </c>
      <c r="G781" s="17">
        <v>0</v>
      </c>
      <c r="H781" s="17">
        <v>5356</v>
      </c>
      <c r="I781" s="17">
        <v>5356.33</v>
      </c>
      <c r="J781" s="17">
        <v>1830.09</v>
      </c>
      <c r="K781" s="18">
        <v>-0.65800000000000003</v>
      </c>
    </row>
    <row r="782" spans="1:11" x14ac:dyDescent="0.25">
      <c r="A782" s="15" t="s">
        <v>259</v>
      </c>
      <c r="B782" s="16">
        <v>892007</v>
      </c>
      <c r="C782" s="16">
        <v>1115</v>
      </c>
      <c r="D782" s="15" t="s">
        <v>264</v>
      </c>
      <c r="E782" s="17">
        <v>5106</v>
      </c>
      <c r="F782" s="17">
        <v>5362</v>
      </c>
      <c r="G782" s="17">
        <v>2815</v>
      </c>
      <c r="H782" s="17">
        <v>5854</v>
      </c>
      <c r="I782" s="17">
        <v>5854.42</v>
      </c>
      <c r="J782" s="17">
        <v>6100.31</v>
      </c>
      <c r="K782" s="18">
        <v>4.2000000000000003E-2</v>
      </c>
    </row>
    <row r="783" spans="1:11" x14ac:dyDescent="0.25">
      <c r="A783" s="15" t="s">
        <v>259</v>
      </c>
      <c r="B783" s="16">
        <v>892007</v>
      </c>
      <c r="C783" s="16">
        <v>1118</v>
      </c>
      <c r="D783" s="15" t="s">
        <v>265</v>
      </c>
      <c r="E783" s="17">
        <v>3017</v>
      </c>
      <c r="F783" s="17">
        <v>0</v>
      </c>
      <c r="G783" s="17">
        <v>3326</v>
      </c>
      <c r="H783" s="17">
        <v>0</v>
      </c>
      <c r="I783" s="17">
        <v>13837.72</v>
      </c>
      <c r="J783" s="17">
        <v>14418.9</v>
      </c>
      <c r="K783" s="18">
        <v>4.2000000000000003E-2</v>
      </c>
    </row>
    <row r="784" spans="1:11" x14ac:dyDescent="0.25">
      <c r="A784" s="15" t="s">
        <v>259</v>
      </c>
      <c r="B784" s="16">
        <v>892007</v>
      </c>
      <c r="C784" s="16">
        <v>1119</v>
      </c>
      <c r="D784" s="15" t="s">
        <v>266</v>
      </c>
      <c r="E784" s="17">
        <v>7798</v>
      </c>
      <c r="F784" s="17">
        <v>17512.38</v>
      </c>
      <c r="G784" s="17">
        <v>15863.75</v>
      </c>
      <c r="H784" s="17">
        <v>9580</v>
      </c>
      <c r="I784" s="17">
        <v>12134.62</v>
      </c>
      <c r="J784" s="17">
        <v>12644.27</v>
      </c>
      <c r="K784" s="18">
        <v>4.2000000000000003E-2</v>
      </c>
    </row>
    <row r="785" spans="1:11" x14ac:dyDescent="0.25">
      <c r="A785" s="15" t="s">
        <v>259</v>
      </c>
      <c r="B785" s="16">
        <v>892007</v>
      </c>
      <c r="C785" s="16">
        <v>1120</v>
      </c>
      <c r="D785" s="15" t="s">
        <v>267</v>
      </c>
      <c r="E785" s="17">
        <v>11140</v>
      </c>
      <c r="F785" s="17">
        <v>8772</v>
      </c>
      <c r="G785" s="17">
        <v>13816</v>
      </c>
      <c r="H785" s="17">
        <v>12772</v>
      </c>
      <c r="I785" s="17">
        <v>12773.28</v>
      </c>
      <c r="J785" s="17">
        <v>13309.76</v>
      </c>
      <c r="K785" s="18">
        <v>4.2000000000000003E-2</v>
      </c>
    </row>
    <row r="786" spans="1:11" x14ac:dyDescent="0.25">
      <c r="A786" s="15" t="s">
        <v>259</v>
      </c>
      <c r="B786" s="16">
        <v>892007</v>
      </c>
      <c r="C786" s="16">
        <v>1121</v>
      </c>
      <c r="D786" s="15" t="s">
        <v>268</v>
      </c>
      <c r="E786" s="17">
        <v>15735</v>
      </c>
      <c r="F786" s="17">
        <v>19204</v>
      </c>
      <c r="G786" s="17">
        <v>21432</v>
      </c>
      <c r="H786" s="17">
        <v>0</v>
      </c>
      <c r="I786" s="17">
        <v>5854.42</v>
      </c>
      <c r="J786" s="17">
        <v>6100.31</v>
      </c>
      <c r="K786" s="18">
        <v>4.2000000000000003E-2</v>
      </c>
    </row>
    <row r="787" spans="1:11" x14ac:dyDescent="0.25">
      <c r="A787" s="15" t="s">
        <v>259</v>
      </c>
      <c r="B787" s="16">
        <v>892007</v>
      </c>
      <c r="C787" s="16">
        <v>1122</v>
      </c>
      <c r="D787" s="15" t="s">
        <v>269</v>
      </c>
      <c r="E787" s="17">
        <v>2042</v>
      </c>
      <c r="F787" s="17">
        <v>2144</v>
      </c>
      <c r="G787" s="17">
        <v>5067</v>
      </c>
      <c r="H787" s="17">
        <v>0</v>
      </c>
      <c r="I787" s="17">
        <v>5268.98</v>
      </c>
      <c r="J787" s="17">
        <v>5490.28</v>
      </c>
      <c r="K787" s="18">
        <v>4.2000000000000003E-2</v>
      </c>
    </row>
    <row r="788" spans="1:11" x14ac:dyDescent="0.25">
      <c r="A788" s="15" t="s">
        <v>259</v>
      </c>
      <c r="B788" s="16">
        <v>892007</v>
      </c>
      <c r="C788" s="16">
        <v>1123</v>
      </c>
      <c r="D788" s="15" t="s">
        <v>270</v>
      </c>
      <c r="E788" s="17">
        <v>6267</v>
      </c>
      <c r="F788" s="17">
        <v>4390.91</v>
      </c>
      <c r="G788" s="17">
        <v>0</v>
      </c>
      <c r="H788" s="17">
        <v>1916</v>
      </c>
      <c r="I788" s="17">
        <v>4310.9799999999996</v>
      </c>
      <c r="J788" s="17">
        <v>4492.04</v>
      </c>
      <c r="K788" s="18">
        <v>4.2000000000000003E-2</v>
      </c>
    </row>
    <row r="789" spans="1:11" x14ac:dyDescent="0.25">
      <c r="A789" s="15" t="s">
        <v>259</v>
      </c>
      <c r="B789" s="16">
        <v>892007</v>
      </c>
      <c r="C789" s="16">
        <v>1124</v>
      </c>
      <c r="D789" s="15" t="s">
        <v>271</v>
      </c>
      <c r="E789" s="17">
        <v>9215.91</v>
      </c>
      <c r="F789" s="17">
        <v>4581</v>
      </c>
      <c r="G789" s="17">
        <v>2252</v>
      </c>
      <c r="H789" s="17">
        <v>4790</v>
      </c>
      <c r="I789" s="17">
        <v>15327.94</v>
      </c>
      <c r="J789" s="17">
        <v>15971.71</v>
      </c>
      <c r="K789" s="18">
        <v>4.2000000000000003E-2</v>
      </c>
    </row>
    <row r="790" spans="1:11" x14ac:dyDescent="0.25">
      <c r="A790" s="15" t="s">
        <v>259</v>
      </c>
      <c r="B790" s="16">
        <v>892007</v>
      </c>
      <c r="C790" s="16">
        <v>1127</v>
      </c>
      <c r="D790" s="15" t="s">
        <v>272</v>
      </c>
      <c r="E790" s="17">
        <v>5106</v>
      </c>
      <c r="F790" s="17">
        <v>2924</v>
      </c>
      <c r="G790" s="17">
        <v>4659</v>
      </c>
      <c r="H790" s="17">
        <v>2661</v>
      </c>
      <c r="I790" s="17">
        <v>4789.9799999999996</v>
      </c>
      <c r="J790" s="17">
        <v>4991.16</v>
      </c>
      <c r="K790" s="18">
        <v>4.2000000000000003E-2</v>
      </c>
    </row>
    <row r="791" spans="1:11" x14ac:dyDescent="0.25">
      <c r="A791" s="15" t="s">
        <v>259</v>
      </c>
      <c r="B791" s="16">
        <v>892007</v>
      </c>
      <c r="C791" s="16">
        <v>1199</v>
      </c>
      <c r="D791" s="15" t="s">
        <v>273</v>
      </c>
      <c r="E791" s="17">
        <v>8447</v>
      </c>
      <c r="F791" s="17">
        <v>5458</v>
      </c>
      <c r="G791" s="17">
        <v>4299</v>
      </c>
      <c r="H791" s="17">
        <v>3726</v>
      </c>
      <c r="I791" s="17">
        <v>3726.4</v>
      </c>
      <c r="J791" s="17">
        <v>10093.23</v>
      </c>
      <c r="K791" s="18">
        <v>1.7090000000000001</v>
      </c>
    </row>
    <row r="792" spans="1:11" x14ac:dyDescent="0.25">
      <c r="A792" s="15" t="s">
        <v>259</v>
      </c>
      <c r="B792" s="16">
        <v>892007</v>
      </c>
      <c r="C792" s="16">
        <v>2110</v>
      </c>
      <c r="D792" s="15" t="s">
        <v>17</v>
      </c>
      <c r="E792" s="17">
        <v>0</v>
      </c>
      <c r="F792" s="17">
        <v>183.67</v>
      </c>
      <c r="G792" s="17">
        <v>0</v>
      </c>
      <c r="H792" s="17">
        <v>0</v>
      </c>
      <c r="I792" s="17">
        <v>0</v>
      </c>
      <c r="J792" s="17">
        <v>0</v>
      </c>
      <c r="K792" s="18">
        <v>0</v>
      </c>
    </row>
    <row r="793" spans="1:11" x14ac:dyDescent="0.25">
      <c r="A793" s="15" t="s">
        <v>259</v>
      </c>
      <c r="B793" s="16">
        <v>892007</v>
      </c>
      <c r="C793" s="16">
        <v>2140</v>
      </c>
      <c r="D793" s="15" t="s">
        <v>274</v>
      </c>
      <c r="E793" s="17">
        <v>157.68</v>
      </c>
      <c r="F793" s="17">
        <v>284.8</v>
      </c>
      <c r="G793" s="17">
        <v>321.8</v>
      </c>
      <c r="H793" s="17">
        <v>480.47</v>
      </c>
      <c r="I793" s="17">
        <v>8684.2999999999993</v>
      </c>
      <c r="J793" s="17">
        <v>1884.3</v>
      </c>
      <c r="K793" s="18">
        <v>-0.78300000000000003</v>
      </c>
    </row>
    <row r="794" spans="1:11" x14ac:dyDescent="0.25">
      <c r="A794" s="15" t="s">
        <v>259</v>
      </c>
      <c r="B794" s="16">
        <v>892007</v>
      </c>
      <c r="C794" s="16">
        <v>2200</v>
      </c>
      <c r="D794" s="15" t="s">
        <v>275</v>
      </c>
      <c r="E794" s="17">
        <v>5569.52</v>
      </c>
      <c r="F794" s="17">
        <v>5128.1099999999997</v>
      </c>
      <c r="G794" s="17">
        <v>6353.96</v>
      </c>
      <c r="H794" s="17">
        <v>3098.36</v>
      </c>
      <c r="I794" s="17">
        <v>9985.89</v>
      </c>
      <c r="J794" s="17">
        <v>10118.33</v>
      </c>
      <c r="K794" s="18">
        <v>1.2999999999999999E-2</v>
      </c>
    </row>
    <row r="795" spans="1:11" x14ac:dyDescent="0.25">
      <c r="A795" s="15" t="s">
        <v>259</v>
      </c>
      <c r="B795" s="16">
        <v>892007</v>
      </c>
      <c r="C795" s="16">
        <v>2210</v>
      </c>
      <c r="D795" s="15" t="s">
        <v>276</v>
      </c>
      <c r="E795" s="17">
        <v>107.57</v>
      </c>
      <c r="F795" s="17">
        <v>112.96</v>
      </c>
      <c r="G795" s="17">
        <v>118.6</v>
      </c>
      <c r="H795" s="17">
        <v>61.74</v>
      </c>
      <c r="I795" s="17">
        <v>0</v>
      </c>
      <c r="J795" s="17">
        <v>0</v>
      </c>
      <c r="K795" s="18">
        <v>0</v>
      </c>
    </row>
    <row r="796" spans="1:11" x14ac:dyDescent="0.25">
      <c r="A796" s="15" t="s">
        <v>259</v>
      </c>
      <c r="B796" s="16">
        <v>892007</v>
      </c>
      <c r="C796" s="16">
        <v>2240</v>
      </c>
      <c r="D796" s="15" t="s">
        <v>277</v>
      </c>
      <c r="E796" s="17">
        <v>339.26</v>
      </c>
      <c r="F796" s="17">
        <v>346.3</v>
      </c>
      <c r="G796" s="17">
        <v>367.48</v>
      </c>
      <c r="H796" s="17">
        <v>264.66000000000003</v>
      </c>
      <c r="I796" s="17">
        <v>359.24</v>
      </c>
      <c r="J796" s="17">
        <v>374.31</v>
      </c>
      <c r="K796" s="18">
        <v>4.2000000000000003E-2</v>
      </c>
    </row>
    <row r="797" spans="1:11" x14ac:dyDescent="0.25">
      <c r="A797" s="15" t="s">
        <v>259</v>
      </c>
      <c r="B797" s="16">
        <v>892007</v>
      </c>
      <c r="C797" s="16">
        <v>2280</v>
      </c>
      <c r="D797" s="15" t="s">
        <v>72</v>
      </c>
      <c r="E797" s="17">
        <v>240.53</v>
      </c>
      <c r="F797" s="17">
        <v>241.49</v>
      </c>
      <c r="G797" s="17">
        <v>253.55</v>
      </c>
      <c r="H797" s="17">
        <v>0</v>
      </c>
      <c r="I797" s="17">
        <v>0</v>
      </c>
      <c r="J797" s="17">
        <v>0</v>
      </c>
      <c r="K797" s="18">
        <v>0</v>
      </c>
    </row>
    <row r="798" spans="1:11" x14ac:dyDescent="0.25">
      <c r="A798" s="15" t="s">
        <v>259</v>
      </c>
      <c r="B798" s="16">
        <v>892007</v>
      </c>
      <c r="C798" s="16">
        <v>2300</v>
      </c>
      <c r="D798" s="15" t="s">
        <v>74</v>
      </c>
      <c r="E798" s="17">
        <v>530.34</v>
      </c>
      <c r="F798" s="17">
        <v>713.15</v>
      </c>
      <c r="G798" s="17">
        <v>822.56</v>
      </c>
      <c r="H798" s="17">
        <v>394.46</v>
      </c>
      <c r="I798" s="17">
        <v>0</v>
      </c>
      <c r="J798" s="17">
        <v>0</v>
      </c>
      <c r="K798" s="18">
        <v>0</v>
      </c>
    </row>
    <row r="799" spans="1:11" x14ac:dyDescent="0.25">
      <c r="A799" s="15" t="s">
        <v>259</v>
      </c>
      <c r="B799" s="16">
        <v>892007</v>
      </c>
      <c r="C799" s="16">
        <v>2310</v>
      </c>
      <c r="D799" s="15" t="s">
        <v>74</v>
      </c>
      <c r="E799" s="17">
        <v>974.41</v>
      </c>
      <c r="F799" s="17">
        <v>518.47</v>
      </c>
      <c r="G799" s="17">
        <v>428.9</v>
      </c>
      <c r="H799" s="17">
        <v>824.73</v>
      </c>
      <c r="I799" s="17">
        <v>0</v>
      </c>
      <c r="J799" s="17">
        <v>0</v>
      </c>
      <c r="K799" s="18">
        <v>0</v>
      </c>
    </row>
    <row r="800" spans="1:11" x14ac:dyDescent="0.25">
      <c r="A800" s="15" t="s">
        <v>259</v>
      </c>
      <c r="B800" s="16">
        <v>892007</v>
      </c>
      <c r="C800" s="16">
        <v>2340</v>
      </c>
      <c r="D800" s="15" t="s">
        <v>73</v>
      </c>
      <c r="E800" s="17">
        <v>680.68</v>
      </c>
      <c r="F800" s="17">
        <v>1423.55</v>
      </c>
      <c r="G800" s="17">
        <v>1069.9000000000001</v>
      </c>
      <c r="H800" s="17">
        <v>764.81</v>
      </c>
      <c r="I800" s="17">
        <v>1307.44</v>
      </c>
      <c r="J800" s="17">
        <v>1353.9</v>
      </c>
      <c r="K800" s="18">
        <v>3.5999999999999997E-2</v>
      </c>
    </row>
    <row r="801" spans="1:11" x14ac:dyDescent="0.25">
      <c r="A801" s="15" t="s">
        <v>259</v>
      </c>
      <c r="B801" s="16">
        <v>892007</v>
      </c>
      <c r="C801" s="16">
        <v>2380</v>
      </c>
      <c r="D801" s="15" t="s">
        <v>105</v>
      </c>
      <c r="E801" s="17">
        <v>0</v>
      </c>
      <c r="F801" s="17">
        <v>0</v>
      </c>
      <c r="G801" s="17">
        <v>0</v>
      </c>
      <c r="H801" s="17">
        <v>156.51</v>
      </c>
      <c r="I801" s="17">
        <v>0</v>
      </c>
      <c r="J801" s="17">
        <v>0</v>
      </c>
      <c r="K801" s="18">
        <v>0</v>
      </c>
    </row>
    <row r="802" spans="1:11" x14ac:dyDescent="0.25">
      <c r="A802" s="15" t="s">
        <v>259</v>
      </c>
      <c r="B802" s="16">
        <v>892007</v>
      </c>
      <c r="C802" s="16">
        <v>2605</v>
      </c>
      <c r="D802" s="15" t="s">
        <v>25</v>
      </c>
      <c r="E802" s="17">
        <v>0</v>
      </c>
      <c r="F802" s="17">
        <v>0</v>
      </c>
      <c r="G802" s="17">
        <v>0</v>
      </c>
      <c r="H802" s="17">
        <v>0</v>
      </c>
      <c r="I802" s="17">
        <v>217.99</v>
      </c>
      <c r="J802" s="17">
        <v>1058.1300000000001</v>
      </c>
      <c r="K802" s="18">
        <v>3.8540000000000001</v>
      </c>
    </row>
    <row r="803" spans="1:11" x14ac:dyDescent="0.25">
      <c r="A803" s="15" t="s">
        <v>259</v>
      </c>
      <c r="B803" s="16">
        <v>892007</v>
      </c>
      <c r="C803" s="16">
        <v>2645</v>
      </c>
      <c r="D803" s="15" t="s">
        <v>25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220.11</v>
      </c>
      <c r="K803" s="18">
        <v>0</v>
      </c>
    </row>
    <row r="804" spans="1:11" x14ac:dyDescent="0.25">
      <c r="A804" s="15" t="s">
        <v>259</v>
      </c>
      <c r="B804" s="16">
        <v>892014</v>
      </c>
      <c r="C804" s="16">
        <v>2605</v>
      </c>
      <c r="D804" s="15" t="s">
        <v>25</v>
      </c>
      <c r="E804" s="17">
        <v>0</v>
      </c>
      <c r="F804" s="17">
        <v>0</v>
      </c>
      <c r="G804" s="17">
        <v>0</v>
      </c>
      <c r="H804" s="17">
        <v>-36.58</v>
      </c>
      <c r="I804" s="17">
        <v>0</v>
      </c>
      <c r="J804" s="17">
        <v>0</v>
      </c>
      <c r="K804" s="18">
        <v>0</v>
      </c>
    </row>
    <row r="805" spans="1:11" x14ac:dyDescent="0.25">
      <c r="A805" s="15" t="s">
        <v>259</v>
      </c>
      <c r="B805" s="16">
        <v>892014</v>
      </c>
      <c r="C805" s="16">
        <v>4419</v>
      </c>
      <c r="D805" s="15" t="s">
        <v>278</v>
      </c>
      <c r="E805" s="17">
        <v>9842.68</v>
      </c>
      <c r="F805" s="17">
        <v>5320.64</v>
      </c>
      <c r="G805" s="17">
        <v>4781.3</v>
      </c>
      <c r="H805" s="17">
        <v>3734</v>
      </c>
      <c r="I805" s="17">
        <v>9500</v>
      </c>
      <c r="J805" s="17">
        <v>9500</v>
      </c>
      <c r="K805" s="18">
        <v>0</v>
      </c>
    </row>
    <row r="806" spans="1:11" x14ac:dyDescent="0.25">
      <c r="A806" s="15" t="s">
        <v>259</v>
      </c>
      <c r="B806" s="16">
        <v>892014</v>
      </c>
      <c r="C806" s="16">
        <v>4422</v>
      </c>
      <c r="D806" s="15" t="s">
        <v>279</v>
      </c>
      <c r="E806" s="17">
        <v>1300</v>
      </c>
      <c r="F806" s="17">
        <v>2000</v>
      </c>
      <c r="G806" s="17">
        <v>1400</v>
      </c>
      <c r="H806" s="17">
        <v>0</v>
      </c>
      <c r="I806" s="17">
        <v>2800</v>
      </c>
      <c r="J806" s="17">
        <v>2800</v>
      </c>
      <c r="K806" s="18">
        <v>0</v>
      </c>
    </row>
    <row r="807" spans="1:11" x14ac:dyDescent="0.25">
      <c r="A807" s="15" t="s">
        <v>259</v>
      </c>
      <c r="B807" s="16">
        <v>892014</v>
      </c>
      <c r="C807" s="16">
        <v>5911</v>
      </c>
      <c r="D807" s="15" t="s">
        <v>280</v>
      </c>
      <c r="E807" s="17">
        <v>1489.98</v>
      </c>
      <c r="F807" s="17">
        <v>1511.1</v>
      </c>
      <c r="G807" s="17">
        <v>1238</v>
      </c>
      <c r="H807" s="17">
        <v>1400</v>
      </c>
      <c r="I807" s="17">
        <v>1545</v>
      </c>
      <c r="J807" s="17">
        <v>1600</v>
      </c>
      <c r="K807" s="18">
        <v>3.5999999999999997E-2</v>
      </c>
    </row>
    <row r="808" spans="1:11" x14ac:dyDescent="0.25">
      <c r="A808" s="15" t="s">
        <v>259</v>
      </c>
      <c r="B808" s="16">
        <v>892014</v>
      </c>
      <c r="C808" s="16">
        <v>5912</v>
      </c>
      <c r="D808" s="15" t="s">
        <v>281</v>
      </c>
      <c r="E808" s="17">
        <v>4365.66</v>
      </c>
      <c r="F808" s="17">
        <v>3720.18</v>
      </c>
      <c r="G808" s="17">
        <v>5150.26</v>
      </c>
      <c r="H808" s="17">
        <v>4522.16</v>
      </c>
      <c r="I808" s="17">
        <v>4326</v>
      </c>
      <c r="J808" s="17">
        <v>5000</v>
      </c>
      <c r="K808" s="18">
        <v>0.156</v>
      </c>
    </row>
    <row r="809" spans="1:11" x14ac:dyDescent="0.25">
      <c r="A809" s="15" t="s">
        <v>259</v>
      </c>
      <c r="B809" s="16">
        <v>892014</v>
      </c>
      <c r="C809" s="16">
        <v>5915</v>
      </c>
      <c r="D809" s="15" t="s">
        <v>282</v>
      </c>
      <c r="E809" s="17">
        <v>533.1</v>
      </c>
      <c r="F809" s="17">
        <v>1554.6</v>
      </c>
      <c r="G809" s="17">
        <v>765.5</v>
      </c>
      <c r="H809" s="17">
        <v>776.24</v>
      </c>
      <c r="I809" s="17">
        <v>1000</v>
      </c>
      <c r="J809" s="17">
        <v>1000</v>
      </c>
      <c r="K809" s="18">
        <v>0</v>
      </c>
    </row>
    <row r="810" spans="1:11" x14ac:dyDescent="0.25">
      <c r="A810" s="15" t="s">
        <v>259</v>
      </c>
      <c r="B810" s="16">
        <v>892014</v>
      </c>
      <c r="C810" s="16">
        <v>5918</v>
      </c>
      <c r="D810" s="15" t="s">
        <v>283</v>
      </c>
      <c r="E810" s="17">
        <v>2900.55</v>
      </c>
      <c r="F810" s="17">
        <v>3032.65</v>
      </c>
      <c r="G810" s="17">
        <v>2575</v>
      </c>
      <c r="H810" s="17">
        <v>2700</v>
      </c>
      <c r="I810" s="17">
        <v>3296</v>
      </c>
      <c r="J810" s="17">
        <v>3300</v>
      </c>
      <c r="K810" s="18">
        <v>1E-3</v>
      </c>
    </row>
    <row r="811" spans="1:11" x14ac:dyDescent="0.25">
      <c r="A811" s="15" t="s">
        <v>259</v>
      </c>
      <c r="B811" s="16">
        <v>892014</v>
      </c>
      <c r="C811" s="16">
        <v>5920</v>
      </c>
      <c r="D811" s="15" t="s">
        <v>284</v>
      </c>
      <c r="E811" s="17">
        <v>1700.1</v>
      </c>
      <c r="F811" s="17">
        <v>1603.64</v>
      </c>
      <c r="G811" s="17">
        <v>2836</v>
      </c>
      <c r="H811" s="17">
        <v>3995.6</v>
      </c>
      <c r="I811" s="17">
        <v>3200</v>
      </c>
      <c r="J811" s="17">
        <v>3300</v>
      </c>
      <c r="K811" s="18">
        <v>3.1E-2</v>
      </c>
    </row>
    <row r="812" spans="1:11" x14ac:dyDescent="0.25">
      <c r="A812" s="15" t="s">
        <v>259</v>
      </c>
      <c r="B812" s="16">
        <v>892014</v>
      </c>
      <c r="C812" s="16">
        <v>5921</v>
      </c>
      <c r="D812" s="15" t="s">
        <v>285</v>
      </c>
      <c r="E812" s="17">
        <v>806.34</v>
      </c>
      <c r="F812" s="17">
        <v>926.44</v>
      </c>
      <c r="G812" s="17">
        <v>1428.26</v>
      </c>
      <c r="H812" s="17">
        <v>1030</v>
      </c>
      <c r="I812" s="17">
        <v>1030</v>
      </c>
      <c r="J812" s="17">
        <v>1600</v>
      </c>
      <c r="K812" s="18">
        <v>0.55300000000000005</v>
      </c>
    </row>
    <row r="813" spans="1:11" x14ac:dyDescent="0.25">
      <c r="A813" s="15" t="s">
        <v>259</v>
      </c>
      <c r="B813" s="16">
        <v>892014</v>
      </c>
      <c r="C813" s="16">
        <v>5922</v>
      </c>
      <c r="D813" s="15" t="s">
        <v>286</v>
      </c>
      <c r="E813" s="17">
        <v>0</v>
      </c>
      <c r="F813" s="17">
        <v>246.44</v>
      </c>
      <c r="G813" s="17">
        <v>285.8</v>
      </c>
      <c r="H813" s="17">
        <v>300</v>
      </c>
      <c r="I813" s="17">
        <v>515</v>
      </c>
      <c r="J813" s="17">
        <v>515</v>
      </c>
      <c r="K813" s="18">
        <v>0</v>
      </c>
    </row>
    <row r="814" spans="1:11" x14ac:dyDescent="0.25">
      <c r="A814" s="15" t="s">
        <v>259</v>
      </c>
      <c r="B814" s="16">
        <v>892014</v>
      </c>
      <c r="C814" s="16">
        <v>5924</v>
      </c>
      <c r="D814" s="15" t="s">
        <v>287</v>
      </c>
      <c r="E814" s="17">
        <v>0</v>
      </c>
      <c r="F814" s="17">
        <v>1030</v>
      </c>
      <c r="G814" s="17">
        <v>1136</v>
      </c>
      <c r="H814" s="17">
        <v>400</v>
      </c>
      <c r="I814" s="17">
        <v>550</v>
      </c>
      <c r="J814" s="17">
        <v>600</v>
      </c>
      <c r="K814" s="18">
        <v>9.0999999999999998E-2</v>
      </c>
    </row>
    <row r="815" spans="1:11" x14ac:dyDescent="0.25">
      <c r="A815" s="15" t="s">
        <v>259</v>
      </c>
      <c r="B815" s="16">
        <v>892014</v>
      </c>
      <c r="C815" s="16">
        <v>5999</v>
      </c>
      <c r="D815" s="15" t="s">
        <v>288</v>
      </c>
      <c r="E815" s="17">
        <v>656.24</v>
      </c>
      <c r="F815" s="17">
        <v>1271.6400000000001</v>
      </c>
      <c r="G815" s="17">
        <v>1180</v>
      </c>
      <c r="H815" s="17">
        <v>1101.72</v>
      </c>
      <c r="I815" s="17">
        <v>1236</v>
      </c>
      <c r="J815" s="17">
        <v>1250</v>
      </c>
      <c r="K815" s="18">
        <v>1.0999999999999999E-2</v>
      </c>
    </row>
    <row r="816" spans="1:11" x14ac:dyDescent="0.25">
      <c r="A816" s="15" t="s">
        <v>259</v>
      </c>
      <c r="B816" s="16">
        <v>892014</v>
      </c>
      <c r="C816" s="16">
        <v>6110</v>
      </c>
      <c r="D816" s="15" t="s">
        <v>289</v>
      </c>
      <c r="E816" s="17">
        <v>416.21</v>
      </c>
      <c r="F816" s="17">
        <v>515.04</v>
      </c>
      <c r="G816" s="17">
        <v>152.01</v>
      </c>
      <c r="H816" s="17">
        <v>600</v>
      </c>
      <c r="I816" s="17">
        <v>600</v>
      </c>
      <c r="J816" s="17">
        <v>600</v>
      </c>
      <c r="K816" s="18">
        <v>0</v>
      </c>
    </row>
    <row r="817" spans="1:11" x14ac:dyDescent="0.25">
      <c r="A817" s="15" t="s">
        <v>259</v>
      </c>
      <c r="B817" s="16">
        <v>892014</v>
      </c>
      <c r="C817" s="16">
        <v>6111</v>
      </c>
      <c r="D817" s="15" t="s">
        <v>290</v>
      </c>
      <c r="E817" s="17">
        <v>922.96</v>
      </c>
      <c r="F817" s="17">
        <v>403.33</v>
      </c>
      <c r="G817" s="17">
        <v>1537.03</v>
      </c>
      <c r="H817" s="17">
        <v>0</v>
      </c>
      <c r="I817" s="17">
        <v>800</v>
      </c>
      <c r="J817" s="17">
        <v>800</v>
      </c>
      <c r="K817" s="18">
        <v>0</v>
      </c>
    </row>
    <row r="818" spans="1:11" x14ac:dyDescent="0.25">
      <c r="A818" s="15" t="s">
        <v>259</v>
      </c>
      <c r="B818" s="16">
        <v>892014</v>
      </c>
      <c r="C818" s="16">
        <v>6112</v>
      </c>
      <c r="D818" s="15" t="s">
        <v>291</v>
      </c>
      <c r="E818" s="17">
        <v>531.04999999999995</v>
      </c>
      <c r="F818" s="17">
        <v>282.35000000000002</v>
      </c>
      <c r="G818" s="17">
        <v>620.42999999999995</v>
      </c>
      <c r="H818" s="17">
        <v>1079.4000000000001</v>
      </c>
      <c r="I818" s="17">
        <v>800</v>
      </c>
      <c r="J818" s="17">
        <v>900</v>
      </c>
      <c r="K818" s="18">
        <v>0.125</v>
      </c>
    </row>
    <row r="819" spans="1:11" x14ac:dyDescent="0.25">
      <c r="A819" s="15" t="s">
        <v>259</v>
      </c>
      <c r="B819" s="16">
        <v>892014</v>
      </c>
      <c r="C819" s="16">
        <v>6115</v>
      </c>
      <c r="D819" s="15" t="s">
        <v>292</v>
      </c>
      <c r="E819" s="17">
        <v>272.02</v>
      </c>
      <c r="F819" s="17">
        <v>852.43</v>
      </c>
      <c r="G819" s="17">
        <v>538.62</v>
      </c>
      <c r="H819" s="17">
        <v>240</v>
      </c>
      <c r="I819" s="17">
        <v>650</v>
      </c>
      <c r="J819" s="17">
        <v>650</v>
      </c>
      <c r="K819" s="18">
        <v>0</v>
      </c>
    </row>
    <row r="820" spans="1:11" x14ac:dyDescent="0.25">
      <c r="A820" s="15" t="s">
        <v>259</v>
      </c>
      <c r="B820" s="16">
        <v>892014</v>
      </c>
      <c r="C820" s="16">
        <v>6118</v>
      </c>
      <c r="D820" s="15" t="s">
        <v>293</v>
      </c>
      <c r="E820" s="17">
        <v>1437</v>
      </c>
      <c r="F820" s="17">
        <v>1000</v>
      </c>
      <c r="G820" s="17">
        <v>999.98</v>
      </c>
      <c r="H820" s="17">
        <v>791.3</v>
      </c>
      <c r="I820" s="17">
        <v>1000</v>
      </c>
      <c r="J820" s="17">
        <v>1000</v>
      </c>
      <c r="K820" s="18">
        <v>0</v>
      </c>
    </row>
    <row r="821" spans="1:11" x14ac:dyDescent="0.25">
      <c r="A821" s="15" t="s">
        <v>259</v>
      </c>
      <c r="B821" s="16">
        <v>892014</v>
      </c>
      <c r="C821" s="16">
        <v>6119</v>
      </c>
      <c r="D821" s="15" t="s">
        <v>294</v>
      </c>
      <c r="E821" s="17">
        <v>47</v>
      </c>
      <c r="F821" s="17">
        <v>0</v>
      </c>
      <c r="G821" s="17">
        <v>-157.69999999999999</v>
      </c>
      <c r="H821" s="17">
        <v>1010.45</v>
      </c>
      <c r="I821" s="17">
        <v>1200</v>
      </c>
      <c r="J821" s="17">
        <v>1200</v>
      </c>
      <c r="K821" s="18">
        <v>0</v>
      </c>
    </row>
    <row r="822" spans="1:11" x14ac:dyDescent="0.25">
      <c r="A822" s="15" t="s">
        <v>259</v>
      </c>
      <c r="B822" s="16">
        <v>892014</v>
      </c>
      <c r="C822" s="16">
        <v>6120</v>
      </c>
      <c r="D822" s="15" t="s">
        <v>295</v>
      </c>
      <c r="E822" s="17">
        <v>97</v>
      </c>
      <c r="F822" s="17">
        <v>0</v>
      </c>
      <c r="G822" s="17">
        <v>948.1</v>
      </c>
      <c r="H822" s="17">
        <v>1083.93</v>
      </c>
      <c r="I822" s="17">
        <v>1000</v>
      </c>
      <c r="J822" s="17">
        <v>1000</v>
      </c>
      <c r="K822" s="18">
        <v>0</v>
      </c>
    </row>
    <row r="823" spans="1:11" x14ac:dyDescent="0.25">
      <c r="A823" s="15" t="s">
        <v>259</v>
      </c>
      <c r="B823" s="16">
        <v>892014</v>
      </c>
      <c r="C823" s="16">
        <v>6121</v>
      </c>
      <c r="D823" s="15" t="s">
        <v>296</v>
      </c>
      <c r="E823" s="17">
        <v>588.41999999999996</v>
      </c>
      <c r="F823" s="17">
        <v>148.34</v>
      </c>
      <c r="G823" s="17">
        <v>502.04</v>
      </c>
      <c r="H823" s="17">
        <v>0</v>
      </c>
      <c r="I823" s="17">
        <v>800</v>
      </c>
      <c r="J823" s="17">
        <v>800</v>
      </c>
      <c r="K823" s="18">
        <v>0</v>
      </c>
    </row>
    <row r="824" spans="1:11" x14ac:dyDescent="0.25">
      <c r="A824" s="15" t="s">
        <v>259</v>
      </c>
      <c r="B824" s="16">
        <v>892014</v>
      </c>
      <c r="C824" s="16">
        <v>6123</v>
      </c>
      <c r="D824" s="15" t="s">
        <v>297</v>
      </c>
      <c r="E824" s="17">
        <v>253.03</v>
      </c>
      <c r="F824" s="17">
        <v>0</v>
      </c>
      <c r="G824" s="17">
        <v>0</v>
      </c>
      <c r="H824" s="17">
        <v>500</v>
      </c>
      <c r="I824" s="17">
        <v>500</v>
      </c>
      <c r="J824" s="17">
        <v>500</v>
      </c>
      <c r="K824" s="18">
        <v>0</v>
      </c>
    </row>
    <row r="825" spans="1:11" x14ac:dyDescent="0.25">
      <c r="A825" s="15" t="s">
        <v>259</v>
      </c>
      <c r="B825" s="16">
        <v>892014</v>
      </c>
      <c r="C825" s="16">
        <v>6124</v>
      </c>
      <c r="D825" s="15" t="s">
        <v>298</v>
      </c>
      <c r="E825" s="17">
        <v>807.74</v>
      </c>
      <c r="F825" s="17">
        <v>0</v>
      </c>
      <c r="G825" s="17">
        <v>147.5</v>
      </c>
      <c r="H825" s="17">
        <v>156.44999999999999</v>
      </c>
      <c r="I825" s="17">
        <v>500</v>
      </c>
      <c r="J825" s="17">
        <v>500</v>
      </c>
      <c r="K825" s="18">
        <v>0</v>
      </c>
    </row>
    <row r="826" spans="1:11" x14ac:dyDescent="0.25">
      <c r="A826" s="15" t="s">
        <v>259</v>
      </c>
      <c r="B826" s="16">
        <v>892014</v>
      </c>
      <c r="C826" s="16">
        <v>6127</v>
      </c>
      <c r="D826" s="15" t="s">
        <v>299</v>
      </c>
      <c r="E826" s="17">
        <v>0</v>
      </c>
      <c r="F826" s="17">
        <v>173.15</v>
      </c>
      <c r="G826" s="17">
        <v>86.66</v>
      </c>
      <c r="H826" s="17">
        <v>264.97000000000003</v>
      </c>
      <c r="I826" s="17">
        <v>500</v>
      </c>
      <c r="J826" s="17">
        <v>500</v>
      </c>
      <c r="K826" s="18">
        <v>0</v>
      </c>
    </row>
    <row r="827" spans="1:11" x14ac:dyDescent="0.25">
      <c r="A827" s="15" t="s">
        <v>259</v>
      </c>
      <c r="B827" s="16">
        <v>892014</v>
      </c>
      <c r="C827" s="16">
        <v>6155</v>
      </c>
      <c r="D827" s="15" t="s">
        <v>300</v>
      </c>
      <c r="E827" s="17">
        <v>8601.2099999999991</v>
      </c>
      <c r="F827" s="17">
        <v>2275.92</v>
      </c>
      <c r="G827" s="17">
        <v>8686.25</v>
      </c>
      <c r="H827" s="17">
        <v>4481.2700000000004</v>
      </c>
      <c r="I827" s="17">
        <v>7000</v>
      </c>
      <c r="J827" s="17">
        <v>7000</v>
      </c>
      <c r="K827" s="18">
        <v>0</v>
      </c>
    </row>
    <row r="828" spans="1:11" x14ac:dyDescent="0.25">
      <c r="A828" s="15" t="s">
        <v>259</v>
      </c>
      <c r="B828" s="16">
        <v>892014</v>
      </c>
      <c r="C828" s="16">
        <v>6199</v>
      </c>
      <c r="D828" s="15" t="s">
        <v>301</v>
      </c>
      <c r="E828" s="17">
        <v>847.42</v>
      </c>
      <c r="F828" s="17">
        <v>497.67</v>
      </c>
      <c r="G828" s="17">
        <v>816.67</v>
      </c>
      <c r="H828" s="17">
        <v>5630</v>
      </c>
      <c r="I828" s="17">
        <v>7160</v>
      </c>
      <c r="J828" s="17">
        <v>1200</v>
      </c>
      <c r="K828" s="18">
        <v>-0.83199999999999996</v>
      </c>
    </row>
    <row r="829" spans="1:11" x14ac:dyDescent="0.25">
      <c r="A829" s="15" t="s">
        <v>259</v>
      </c>
      <c r="B829" s="16">
        <v>892014</v>
      </c>
      <c r="C829" s="16">
        <v>7310</v>
      </c>
      <c r="D829" s="15" t="s">
        <v>302</v>
      </c>
      <c r="E829" s="17">
        <v>1266.28</v>
      </c>
      <c r="F829" s="17">
        <v>1637.45</v>
      </c>
      <c r="G829" s="17">
        <v>876.6</v>
      </c>
      <c r="H829" s="17">
        <v>1574.35</v>
      </c>
      <c r="I829" s="17">
        <v>2500</v>
      </c>
      <c r="J829" s="17">
        <v>2500</v>
      </c>
      <c r="K829" s="18">
        <v>0</v>
      </c>
    </row>
    <row r="830" spans="1:11" x14ac:dyDescent="0.25">
      <c r="A830" s="15" t="s">
        <v>259</v>
      </c>
      <c r="B830" s="16">
        <v>892014</v>
      </c>
      <c r="C830" s="16">
        <v>8100</v>
      </c>
      <c r="D830" s="15" t="s">
        <v>78</v>
      </c>
      <c r="E830" s="17">
        <v>2940.5</v>
      </c>
      <c r="F830" s="17">
        <v>2727</v>
      </c>
      <c r="G830" s="17">
        <v>3800</v>
      </c>
      <c r="H830" s="17">
        <v>3214</v>
      </c>
      <c r="I830" s="17">
        <v>4000</v>
      </c>
      <c r="J830" s="17">
        <v>4000</v>
      </c>
      <c r="K830" s="18">
        <v>0</v>
      </c>
    </row>
    <row r="831" spans="1:11" x14ac:dyDescent="0.25">
      <c r="A831" s="15" t="s">
        <v>303</v>
      </c>
      <c r="B831" s="16">
        <v>896030</v>
      </c>
      <c r="C831" s="16">
        <v>1040</v>
      </c>
      <c r="D831" s="15" t="s">
        <v>65</v>
      </c>
      <c r="E831" s="17">
        <v>90594.34</v>
      </c>
      <c r="F831" s="17">
        <v>96355.22</v>
      </c>
      <c r="G831" s="17">
        <v>102540.94</v>
      </c>
      <c r="H831" s="17">
        <v>104105.34</v>
      </c>
      <c r="I831" s="17">
        <v>105899.4</v>
      </c>
      <c r="J831" s="17">
        <v>110056.9</v>
      </c>
      <c r="K831" s="18">
        <v>3.9E-2</v>
      </c>
    </row>
    <row r="832" spans="1:11" x14ac:dyDescent="0.25">
      <c r="A832" s="15" t="s">
        <v>303</v>
      </c>
      <c r="B832" s="16">
        <v>896030</v>
      </c>
      <c r="C832" s="16">
        <v>1101</v>
      </c>
      <c r="D832" s="15" t="s">
        <v>304</v>
      </c>
      <c r="E832" s="17">
        <v>48926</v>
      </c>
      <c r="F832" s="17">
        <v>55967.02</v>
      </c>
      <c r="G832" s="17">
        <v>56174.04</v>
      </c>
      <c r="H832" s="17">
        <v>79681.240000000005</v>
      </c>
      <c r="I832" s="17">
        <v>68547.199999999997</v>
      </c>
      <c r="J832" s="17">
        <v>76306.600000000006</v>
      </c>
      <c r="K832" s="18">
        <v>0.113</v>
      </c>
    </row>
    <row r="833" spans="1:11" x14ac:dyDescent="0.25">
      <c r="A833" s="15" t="s">
        <v>303</v>
      </c>
      <c r="B833" s="16">
        <v>896030</v>
      </c>
      <c r="C833" s="16">
        <v>1111</v>
      </c>
      <c r="D833" s="15" t="s">
        <v>261</v>
      </c>
      <c r="E833" s="17">
        <v>11119.25</v>
      </c>
      <c r="F833" s="17">
        <v>12123.16</v>
      </c>
      <c r="G833" s="17">
        <v>16250.38</v>
      </c>
      <c r="H833" s="17">
        <v>0</v>
      </c>
      <c r="I833" s="17">
        <v>13411.94</v>
      </c>
      <c r="J833" s="17">
        <v>13975.25</v>
      </c>
      <c r="K833" s="18">
        <v>4.2000000000000003E-2</v>
      </c>
    </row>
    <row r="834" spans="1:11" x14ac:dyDescent="0.25">
      <c r="A834" s="15" t="s">
        <v>303</v>
      </c>
      <c r="B834" s="16">
        <v>896030</v>
      </c>
      <c r="C834" s="16">
        <v>1112</v>
      </c>
      <c r="D834" s="15" t="s">
        <v>262</v>
      </c>
      <c r="E834" s="17">
        <v>27170.62</v>
      </c>
      <c r="F834" s="17">
        <v>23199.759999999998</v>
      </c>
      <c r="G834" s="17">
        <v>28047.5</v>
      </c>
      <c r="H834" s="17">
        <v>27955</v>
      </c>
      <c r="I834" s="17">
        <v>36339.64</v>
      </c>
      <c r="J834" s="17">
        <v>36380</v>
      </c>
      <c r="K834" s="18">
        <v>1E-3</v>
      </c>
    </row>
    <row r="835" spans="1:11" x14ac:dyDescent="0.25">
      <c r="A835" s="15" t="s">
        <v>303</v>
      </c>
      <c r="B835" s="16">
        <v>896030</v>
      </c>
      <c r="C835" s="16">
        <v>1114</v>
      </c>
      <c r="D835" s="15" t="s">
        <v>305</v>
      </c>
      <c r="E835" s="17">
        <v>7678.66</v>
      </c>
      <c r="F835" s="17">
        <v>6141</v>
      </c>
      <c r="G835" s="17">
        <v>6652</v>
      </c>
      <c r="H835" s="17">
        <v>10736.22</v>
      </c>
      <c r="I835" s="17">
        <v>15966.6</v>
      </c>
      <c r="J835" s="17">
        <v>22182.93</v>
      </c>
      <c r="K835" s="18">
        <v>0.38900000000000001</v>
      </c>
    </row>
    <row r="836" spans="1:11" x14ac:dyDescent="0.25">
      <c r="A836" s="15" t="s">
        <v>303</v>
      </c>
      <c r="B836" s="16">
        <v>896030</v>
      </c>
      <c r="C836" s="16">
        <v>1115</v>
      </c>
      <c r="D836" s="15" t="s">
        <v>264</v>
      </c>
      <c r="E836" s="17">
        <v>8612.91</v>
      </c>
      <c r="F836" s="17">
        <v>8356.15</v>
      </c>
      <c r="G836" s="17">
        <v>5885.15</v>
      </c>
      <c r="H836" s="17">
        <v>9098.26</v>
      </c>
      <c r="I836" s="17">
        <v>9899.2900000000009</v>
      </c>
      <c r="J836" s="17">
        <v>10315.06</v>
      </c>
      <c r="K836" s="18">
        <v>4.2000000000000003E-2</v>
      </c>
    </row>
    <row r="837" spans="1:11" x14ac:dyDescent="0.25">
      <c r="A837" s="15" t="s">
        <v>303</v>
      </c>
      <c r="B837" s="16">
        <v>896030</v>
      </c>
      <c r="C837" s="16">
        <v>1116</v>
      </c>
      <c r="D837" s="15" t="s">
        <v>306</v>
      </c>
      <c r="E837" s="17">
        <v>27638.82</v>
      </c>
      <c r="F837" s="17">
        <v>28854.76</v>
      </c>
      <c r="G837" s="17">
        <v>29870.9</v>
      </c>
      <c r="H837" s="17">
        <v>36185</v>
      </c>
      <c r="I837" s="17">
        <v>34607.42</v>
      </c>
      <c r="J837" s="17">
        <v>37156.410000000003</v>
      </c>
      <c r="K837" s="18">
        <v>7.3999999999999996E-2</v>
      </c>
    </row>
    <row r="838" spans="1:11" x14ac:dyDescent="0.25">
      <c r="A838" s="15" t="s">
        <v>303</v>
      </c>
      <c r="B838" s="16">
        <v>896030</v>
      </c>
      <c r="C838" s="16">
        <v>1117</v>
      </c>
      <c r="D838" s="15" t="s">
        <v>307</v>
      </c>
      <c r="E838" s="17">
        <v>7127.91</v>
      </c>
      <c r="F838" s="17">
        <v>7018</v>
      </c>
      <c r="G838" s="17">
        <v>4606</v>
      </c>
      <c r="H838" s="17">
        <v>7664</v>
      </c>
      <c r="I838" s="17">
        <v>8196.19</v>
      </c>
      <c r="J838" s="17">
        <v>8540.43</v>
      </c>
      <c r="K838" s="18">
        <v>4.2000000000000003E-2</v>
      </c>
    </row>
    <row r="839" spans="1:11" x14ac:dyDescent="0.25">
      <c r="A839" s="15" t="s">
        <v>303</v>
      </c>
      <c r="B839" s="16">
        <v>896030</v>
      </c>
      <c r="C839" s="16">
        <v>1118</v>
      </c>
      <c r="D839" s="15" t="s">
        <v>265</v>
      </c>
      <c r="E839" s="17">
        <v>29315</v>
      </c>
      <c r="F839" s="17">
        <v>30608.720000000001</v>
      </c>
      <c r="G839" s="17">
        <v>25703.48</v>
      </c>
      <c r="H839" s="17">
        <v>672.5</v>
      </c>
      <c r="I839" s="17">
        <v>31507.42</v>
      </c>
      <c r="J839" s="17">
        <v>32830.74</v>
      </c>
      <c r="K839" s="18">
        <v>4.2000000000000003E-2</v>
      </c>
    </row>
    <row r="840" spans="1:11" x14ac:dyDescent="0.25">
      <c r="A840" s="15" t="s">
        <v>303</v>
      </c>
      <c r="B840" s="16">
        <v>896030</v>
      </c>
      <c r="C840" s="16">
        <v>1119</v>
      </c>
      <c r="D840" s="15" t="s">
        <v>266</v>
      </c>
      <c r="E840" s="17">
        <v>21471.16</v>
      </c>
      <c r="F840" s="17">
        <v>23784.38</v>
      </c>
      <c r="G840" s="17">
        <v>10158.1</v>
      </c>
      <c r="H840" s="17">
        <v>24270</v>
      </c>
      <c r="I840" s="17">
        <v>19795.7</v>
      </c>
      <c r="J840" s="17">
        <v>19742.810000000001</v>
      </c>
      <c r="K840" s="18">
        <v>-3.0000000000000001E-3</v>
      </c>
    </row>
    <row r="841" spans="1:11" x14ac:dyDescent="0.25">
      <c r="A841" s="15" t="s">
        <v>303</v>
      </c>
      <c r="B841" s="16">
        <v>896030</v>
      </c>
      <c r="C841" s="16">
        <v>1120</v>
      </c>
      <c r="D841" s="15" t="s">
        <v>267</v>
      </c>
      <c r="E841" s="17">
        <v>26628.6</v>
      </c>
      <c r="F841" s="17">
        <v>28174.560000000001</v>
      </c>
      <c r="G841" s="17">
        <v>23337</v>
      </c>
      <c r="H841" s="17">
        <v>28102</v>
      </c>
      <c r="I841" s="17">
        <v>29165.66</v>
      </c>
      <c r="J841" s="17">
        <v>30390.61</v>
      </c>
      <c r="K841" s="18">
        <v>4.2000000000000003E-2</v>
      </c>
    </row>
    <row r="842" spans="1:11" x14ac:dyDescent="0.25">
      <c r="A842" s="15" t="s">
        <v>303</v>
      </c>
      <c r="B842" s="16">
        <v>896030</v>
      </c>
      <c r="C842" s="16">
        <v>1121</v>
      </c>
      <c r="D842" s="15" t="s">
        <v>268</v>
      </c>
      <c r="E842" s="17">
        <v>7978.75</v>
      </c>
      <c r="F842" s="17">
        <v>12237.91</v>
      </c>
      <c r="G842" s="17">
        <v>9305.5499999999993</v>
      </c>
      <c r="H842" s="17">
        <v>0</v>
      </c>
      <c r="I842" s="17">
        <v>9899.2900000000009</v>
      </c>
      <c r="J842" s="17">
        <v>10315.06</v>
      </c>
      <c r="K842" s="18">
        <v>4.2000000000000003E-2</v>
      </c>
    </row>
    <row r="843" spans="1:11" x14ac:dyDescent="0.25">
      <c r="A843" s="15" t="s">
        <v>303</v>
      </c>
      <c r="B843" s="16">
        <v>896030</v>
      </c>
      <c r="C843" s="16">
        <v>1122</v>
      </c>
      <c r="D843" s="15" t="s">
        <v>269</v>
      </c>
      <c r="E843" s="17">
        <v>11676.91</v>
      </c>
      <c r="F843" s="17">
        <v>14964.38</v>
      </c>
      <c r="G843" s="17">
        <v>14996.75</v>
      </c>
      <c r="H843" s="17">
        <v>12880</v>
      </c>
      <c r="I843" s="17">
        <v>13411.94</v>
      </c>
      <c r="J843" s="17">
        <v>13975.25</v>
      </c>
      <c r="K843" s="18">
        <v>4.2000000000000003E-2</v>
      </c>
    </row>
    <row r="844" spans="1:11" x14ac:dyDescent="0.25">
      <c r="A844" s="15" t="s">
        <v>303</v>
      </c>
      <c r="B844" s="16">
        <v>896030</v>
      </c>
      <c r="C844" s="16">
        <v>1123</v>
      </c>
      <c r="D844" s="15" t="s">
        <v>270</v>
      </c>
      <c r="E844" s="17">
        <v>9192</v>
      </c>
      <c r="F844" s="17">
        <v>11810.91</v>
      </c>
      <c r="G844" s="17">
        <v>21671.26</v>
      </c>
      <c r="H844" s="17">
        <v>1883.25</v>
      </c>
      <c r="I844" s="17">
        <v>16392.38</v>
      </c>
      <c r="J844" s="17">
        <v>17080.86</v>
      </c>
      <c r="K844" s="18">
        <v>4.2000000000000003E-2</v>
      </c>
    </row>
    <row r="845" spans="1:11" x14ac:dyDescent="0.25">
      <c r="A845" s="15" t="s">
        <v>303</v>
      </c>
      <c r="B845" s="16">
        <v>896030</v>
      </c>
      <c r="C845" s="16">
        <v>1124</v>
      </c>
      <c r="D845" s="15" t="s">
        <v>271</v>
      </c>
      <c r="E845" s="17">
        <v>19427.25</v>
      </c>
      <c r="F845" s="17">
        <v>32318.29</v>
      </c>
      <c r="G845" s="17">
        <v>34910</v>
      </c>
      <c r="H845" s="17">
        <v>12560</v>
      </c>
      <c r="I845" s="17">
        <v>41513.160000000003</v>
      </c>
      <c r="J845" s="17">
        <v>43256.71</v>
      </c>
      <c r="K845" s="18">
        <v>4.2000000000000003E-2</v>
      </c>
    </row>
    <row r="846" spans="1:11" x14ac:dyDescent="0.25">
      <c r="A846" s="15" t="s">
        <v>303</v>
      </c>
      <c r="B846" s="16">
        <v>896030</v>
      </c>
      <c r="C846" s="16">
        <v>1125</v>
      </c>
      <c r="D846" s="15" t="s">
        <v>308</v>
      </c>
      <c r="E846" s="17">
        <v>10000</v>
      </c>
      <c r="F846" s="17">
        <v>10000</v>
      </c>
      <c r="G846" s="17">
        <v>8040</v>
      </c>
      <c r="H846" s="17">
        <v>6650</v>
      </c>
      <c r="I846" s="17">
        <v>11025.03</v>
      </c>
      <c r="J846" s="17">
        <v>11978.78</v>
      </c>
      <c r="K846" s="18">
        <v>8.6999999999999994E-2</v>
      </c>
    </row>
    <row r="847" spans="1:11" x14ac:dyDescent="0.25">
      <c r="A847" s="15" t="s">
        <v>303</v>
      </c>
      <c r="B847" s="16">
        <v>896030</v>
      </c>
      <c r="C847" s="16">
        <v>1127</v>
      </c>
      <c r="D847" s="15" t="s">
        <v>272</v>
      </c>
      <c r="E847" s="17">
        <v>5084.91</v>
      </c>
      <c r="F847" s="17">
        <v>10722</v>
      </c>
      <c r="G847" s="17">
        <v>10180.5</v>
      </c>
      <c r="H847" s="17">
        <v>12540.24</v>
      </c>
      <c r="I847" s="17">
        <v>12241.06</v>
      </c>
      <c r="J847" s="17">
        <v>12755.18</v>
      </c>
      <c r="K847" s="18">
        <v>4.2000000000000003E-2</v>
      </c>
    </row>
    <row r="848" spans="1:11" x14ac:dyDescent="0.25">
      <c r="A848" s="15" t="s">
        <v>303</v>
      </c>
      <c r="B848" s="16">
        <v>896030</v>
      </c>
      <c r="C848" s="16">
        <v>1129</v>
      </c>
      <c r="D848" s="15" t="s">
        <v>309</v>
      </c>
      <c r="E848" s="17">
        <v>1332.5</v>
      </c>
      <c r="F848" s="17">
        <v>215</v>
      </c>
      <c r="G848" s="17">
        <v>0</v>
      </c>
      <c r="H848" s="17">
        <v>0</v>
      </c>
      <c r="I848" s="17">
        <v>0</v>
      </c>
      <c r="J848" s="17">
        <v>0</v>
      </c>
      <c r="K848" s="18">
        <v>0</v>
      </c>
    </row>
    <row r="849" spans="1:11" x14ac:dyDescent="0.25">
      <c r="A849" s="15" t="s">
        <v>303</v>
      </c>
      <c r="B849" s="16">
        <v>896030</v>
      </c>
      <c r="C849" s="16">
        <v>1199</v>
      </c>
      <c r="D849" s="15" t="s">
        <v>310</v>
      </c>
      <c r="E849" s="17">
        <v>20037.91</v>
      </c>
      <c r="F849" s="17">
        <v>19105</v>
      </c>
      <c r="G849" s="17">
        <v>12180</v>
      </c>
      <c r="H849" s="17">
        <v>8942</v>
      </c>
      <c r="I849" s="17">
        <v>10724.24</v>
      </c>
      <c r="J849" s="17">
        <v>23070.25</v>
      </c>
      <c r="K849" s="18">
        <v>1.151</v>
      </c>
    </row>
    <row r="850" spans="1:11" x14ac:dyDescent="0.25">
      <c r="A850" s="15" t="s">
        <v>303</v>
      </c>
      <c r="B850" s="16">
        <v>896030</v>
      </c>
      <c r="C850" s="16">
        <v>2100</v>
      </c>
      <c r="D850" s="15" t="s">
        <v>69</v>
      </c>
      <c r="E850" s="17">
        <v>16624.8</v>
      </c>
      <c r="F850" s="17">
        <v>16789.439999999999</v>
      </c>
      <c r="G850" s="17">
        <v>17667.25</v>
      </c>
      <c r="H850" s="17">
        <v>8781.3700000000008</v>
      </c>
      <c r="I850" s="17">
        <v>0</v>
      </c>
      <c r="J850" s="17">
        <v>0</v>
      </c>
      <c r="K850" s="18">
        <v>0</v>
      </c>
    </row>
    <row r="851" spans="1:11" x14ac:dyDescent="0.25">
      <c r="A851" s="15" t="s">
        <v>303</v>
      </c>
      <c r="B851" s="16">
        <v>896030</v>
      </c>
      <c r="C851" s="16">
        <v>2140</v>
      </c>
      <c r="D851" s="15" t="s">
        <v>274</v>
      </c>
      <c r="E851" s="17">
        <v>630.24</v>
      </c>
      <c r="F851" s="17">
        <v>1081.8900000000001</v>
      </c>
      <c r="G851" s="17">
        <v>1286.5999999999999</v>
      </c>
      <c r="H851" s="17">
        <v>1921.6</v>
      </c>
      <c r="I851" s="17">
        <v>9237.18</v>
      </c>
      <c r="J851" s="17">
        <v>7537.18</v>
      </c>
      <c r="K851" s="18">
        <v>-0.184</v>
      </c>
    </row>
    <row r="852" spans="1:11" x14ac:dyDescent="0.25">
      <c r="A852" s="15" t="s">
        <v>303</v>
      </c>
      <c r="B852" s="16">
        <v>896030</v>
      </c>
      <c r="C852" s="16">
        <v>2180</v>
      </c>
      <c r="D852" s="15" t="s">
        <v>311</v>
      </c>
      <c r="E852" s="17">
        <v>0</v>
      </c>
      <c r="F852" s="17">
        <v>0</v>
      </c>
      <c r="G852" s="17">
        <v>0</v>
      </c>
      <c r="H852" s="17">
        <v>0</v>
      </c>
      <c r="I852" s="17">
        <v>17886.97</v>
      </c>
      <c r="J852" s="17">
        <v>11725.18</v>
      </c>
      <c r="K852" s="18">
        <v>-0.34399999999999997</v>
      </c>
    </row>
    <row r="853" spans="1:11" x14ac:dyDescent="0.25">
      <c r="A853" s="15" t="s">
        <v>303</v>
      </c>
      <c r="B853" s="16">
        <v>896030</v>
      </c>
      <c r="C853" s="16">
        <v>2200</v>
      </c>
      <c r="D853" s="15" t="s">
        <v>275</v>
      </c>
      <c r="E853" s="17">
        <v>18049.900000000001</v>
      </c>
      <c r="F853" s="17">
        <v>20214.810000000001</v>
      </c>
      <c r="G853" s="17">
        <v>21754.5</v>
      </c>
      <c r="H853" s="17">
        <v>15524.97</v>
      </c>
      <c r="I853" s="17">
        <v>24940.38</v>
      </c>
      <c r="J853" s="17">
        <v>26311.89</v>
      </c>
      <c r="K853" s="18">
        <v>5.5E-2</v>
      </c>
    </row>
    <row r="854" spans="1:11" x14ac:dyDescent="0.25">
      <c r="A854" s="15" t="s">
        <v>303</v>
      </c>
      <c r="B854" s="16">
        <v>896030</v>
      </c>
      <c r="C854" s="16">
        <v>2210</v>
      </c>
      <c r="D854" s="15" t="s">
        <v>276</v>
      </c>
      <c r="E854" s="17">
        <v>0</v>
      </c>
      <c r="F854" s="17">
        <v>0</v>
      </c>
      <c r="G854" s="17">
        <v>78.59</v>
      </c>
      <c r="H854" s="17">
        <v>0</v>
      </c>
      <c r="I854" s="17">
        <v>0</v>
      </c>
      <c r="J854" s="17">
        <v>0</v>
      </c>
      <c r="K854" s="18">
        <v>0</v>
      </c>
    </row>
    <row r="855" spans="1:11" x14ac:dyDescent="0.25">
      <c r="A855" s="15" t="s">
        <v>303</v>
      </c>
      <c r="B855" s="16">
        <v>896030</v>
      </c>
      <c r="C855" s="16">
        <v>2240</v>
      </c>
      <c r="D855" s="15" t="s">
        <v>277</v>
      </c>
      <c r="E855" s="17">
        <v>1357.32</v>
      </c>
      <c r="F855" s="17">
        <v>1384.76</v>
      </c>
      <c r="G855" s="17">
        <v>1469.4</v>
      </c>
      <c r="H855" s="17">
        <v>1058.6500000000001</v>
      </c>
      <c r="I855" s="17">
        <v>1436.94</v>
      </c>
      <c r="J855" s="17">
        <v>1497.23</v>
      </c>
      <c r="K855" s="18">
        <v>4.2000000000000003E-2</v>
      </c>
    </row>
    <row r="856" spans="1:11" x14ac:dyDescent="0.25">
      <c r="A856" s="15" t="s">
        <v>303</v>
      </c>
      <c r="B856" s="16">
        <v>896030</v>
      </c>
      <c r="C856" s="16">
        <v>2280</v>
      </c>
      <c r="D856" s="15" t="s">
        <v>72</v>
      </c>
      <c r="E856" s="17">
        <v>0</v>
      </c>
      <c r="F856" s="17">
        <v>0</v>
      </c>
      <c r="G856" s="17">
        <v>76.08</v>
      </c>
      <c r="H856" s="17">
        <v>0</v>
      </c>
      <c r="I856" s="17">
        <v>5243.86</v>
      </c>
      <c r="J856" s="17">
        <v>5837.45</v>
      </c>
      <c r="K856" s="18">
        <v>0.113</v>
      </c>
    </row>
    <row r="857" spans="1:11" x14ac:dyDescent="0.25">
      <c r="A857" s="15" t="s">
        <v>303</v>
      </c>
      <c r="B857" s="16">
        <v>896030</v>
      </c>
      <c r="C857" s="16">
        <v>2300</v>
      </c>
      <c r="D857" s="15" t="s">
        <v>74</v>
      </c>
      <c r="E857" s="17">
        <v>465.18</v>
      </c>
      <c r="F857" s="17">
        <v>2392.9699999999998</v>
      </c>
      <c r="G857" s="17">
        <v>931.21</v>
      </c>
      <c r="H857" s="17">
        <v>484.06</v>
      </c>
      <c r="I857" s="17">
        <v>0</v>
      </c>
      <c r="J857" s="17">
        <v>0</v>
      </c>
      <c r="K857" s="18">
        <v>0</v>
      </c>
    </row>
    <row r="858" spans="1:11" x14ac:dyDescent="0.25">
      <c r="A858" s="15" t="s">
        <v>303</v>
      </c>
      <c r="B858" s="16">
        <v>896030</v>
      </c>
      <c r="C858" s="16">
        <v>2310</v>
      </c>
      <c r="D858" s="15" t="s">
        <v>74</v>
      </c>
      <c r="E858" s="17">
        <v>2830.14</v>
      </c>
      <c r="F858" s="17">
        <v>1775.62</v>
      </c>
      <c r="G858" s="17">
        <v>3083.19</v>
      </c>
      <c r="H858" s="17">
        <v>2396.92</v>
      </c>
      <c r="I858" s="17">
        <v>0</v>
      </c>
      <c r="J858" s="17">
        <v>0</v>
      </c>
      <c r="K858" s="18">
        <v>0</v>
      </c>
    </row>
    <row r="859" spans="1:11" x14ac:dyDescent="0.25">
      <c r="A859" s="15" t="s">
        <v>303</v>
      </c>
      <c r="B859" s="16">
        <v>896030</v>
      </c>
      <c r="C859" s="16">
        <v>2340</v>
      </c>
      <c r="D859" s="15" t="s">
        <v>73</v>
      </c>
      <c r="E859" s="17">
        <v>2722.71</v>
      </c>
      <c r="F859" s="17">
        <v>4003.22</v>
      </c>
      <c r="G859" s="17">
        <v>4279.6000000000004</v>
      </c>
      <c r="H859" s="17">
        <v>3059.07</v>
      </c>
      <c r="I859" s="17">
        <v>5229.74</v>
      </c>
      <c r="J859" s="17">
        <v>5415.58</v>
      </c>
      <c r="K859" s="18">
        <v>3.5999999999999997E-2</v>
      </c>
    </row>
    <row r="860" spans="1:11" x14ac:dyDescent="0.25">
      <c r="A860" s="15" t="s">
        <v>303</v>
      </c>
      <c r="B860" s="16">
        <v>896030</v>
      </c>
      <c r="C860" s="16">
        <v>2380</v>
      </c>
      <c r="D860" s="15" t="s">
        <v>105</v>
      </c>
      <c r="E860" s="17">
        <v>4997.68</v>
      </c>
      <c r="F860" s="17">
        <v>5527.75</v>
      </c>
      <c r="G860" s="17">
        <v>5347.25</v>
      </c>
      <c r="H860" s="17">
        <v>4559.04</v>
      </c>
      <c r="I860" s="17">
        <v>6991.81</v>
      </c>
      <c r="J860" s="17">
        <v>7783.27</v>
      </c>
      <c r="K860" s="18">
        <v>0.113</v>
      </c>
    </row>
    <row r="861" spans="1:11" x14ac:dyDescent="0.25">
      <c r="A861" s="15" t="s">
        <v>303</v>
      </c>
      <c r="B861" s="16">
        <v>896030</v>
      </c>
      <c r="C861" s="16">
        <v>2605</v>
      </c>
      <c r="D861" s="15" t="s">
        <v>25</v>
      </c>
      <c r="E861" s="17">
        <v>0</v>
      </c>
      <c r="F861" s="17">
        <v>0</v>
      </c>
      <c r="G861" s="17">
        <v>0</v>
      </c>
      <c r="H861" s="17">
        <v>0</v>
      </c>
      <c r="I861" s="17">
        <v>544.45000000000005</v>
      </c>
      <c r="J861" s="17">
        <v>2751.57</v>
      </c>
      <c r="K861" s="18">
        <v>4.0540000000000003</v>
      </c>
    </row>
    <row r="862" spans="1:11" x14ac:dyDescent="0.25">
      <c r="A862" s="15" t="s">
        <v>303</v>
      </c>
      <c r="B862" s="16">
        <v>896030</v>
      </c>
      <c r="C862" s="16">
        <v>2645</v>
      </c>
      <c r="D862" s="15" t="s">
        <v>25</v>
      </c>
      <c r="E862" s="17">
        <v>0</v>
      </c>
      <c r="F862" s="17">
        <v>0</v>
      </c>
      <c r="G862" s="17">
        <v>0</v>
      </c>
      <c r="H862" s="17">
        <v>0</v>
      </c>
      <c r="I862" s="17">
        <v>0</v>
      </c>
      <c r="J862" s="17">
        <v>880.46</v>
      </c>
      <c r="K862" s="18">
        <v>0</v>
      </c>
    </row>
    <row r="863" spans="1:11" x14ac:dyDescent="0.25">
      <c r="A863" s="15" t="s">
        <v>303</v>
      </c>
      <c r="B863" s="16">
        <v>896030</v>
      </c>
      <c r="C863" s="16">
        <v>2685</v>
      </c>
      <c r="D863" s="15" t="s">
        <v>25</v>
      </c>
      <c r="E863" s="17">
        <v>0</v>
      </c>
      <c r="F863" s="17">
        <v>0</v>
      </c>
      <c r="G863" s="17">
        <v>0</v>
      </c>
      <c r="H863" s="17">
        <v>0</v>
      </c>
      <c r="I863" s="17">
        <v>114.47</v>
      </c>
      <c r="J863" s="17">
        <v>610.45000000000005</v>
      </c>
      <c r="K863" s="18">
        <v>4.3330000000000002</v>
      </c>
    </row>
    <row r="864" spans="1:11" x14ac:dyDescent="0.25">
      <c r="A864" s="15" t="s">
        <v>303</v>
      </c>
      <c r="B864" s="16">
        <v>896031</v>
      </c>
      <c r="C864" s="16">
        <v>2200</v>
      </c>
      <c r="D864" s="15" t="s">
        <v>19</v>
      </c>
      <c r="E864" s="17">
        <v>6.61</v>
      </c>
      <c r="F864" s="17">
        <v>8.58</v>
      </c>
      <c r="G864" s="17">
        <v>95.66</v>
      </c>
      <c r="H864" s="17">
        <v>99.2</v>
      </c>
      <c r="I864" s="17">
        <v>0</v>
      </c>
      <c r="J864" s="17">
        <v>0</v>
      </c>
      <c r="K864" s="18">
        <v>0</v>
      </c>
    </row>
    <row r="865" spans="1:11" x14ac:dyDescent="0.25">
      <c r="A865" s="15" t="s">
        <v>303</v>
      </c>
      <c r="B865" s="16">
        <v>896031</v>
      </c>
      <c r="C865" s="16">
        <v>3200</v>
      </c>
      <c r="D865" s="15" t="s">
        <v>27</v>
      </c>
      <c r="E865" s="17">
        <v>3969.4</v>
      </c>
      <c r="F865" s="17">
        <v>582.05999999999995</v>
      </c>
      <c r="G865" s="17">
        <v>7038.72</v>
      </c>
      <c r="H865" s="17">
        <v>8077.5</v>
      </c>
      <c r="I865" s="17">
        <v>6500</v>
      </c>
      <c r="J865" s="17">
        <v>7250</v>
      </c>
      <c r="K865" s="18">
        <v>0.115</v>
      </c>
    </row>
    <row r="866" spans="1:11" x14ac:dyDescent="0.25">
      <c r="A866" s="15" t="s">
        <v>303</v>
      </c>
      <c r="B866" s="16">
        <v>896031</v>
      </c>
      <c r="C866" s="16">
        <v>3303</v>
      </c>
      <c r="D866" s="15" t="s">
        <v>312</v>
      </c>
      <c r="E866" s="17">
        <v>2104.75</v>
      </c>
      <c r="F866" s="17">
        <v>1</v>
      </c>
      <c r="G866" s="17">
        <v>170</v>
      </c>
      <c r="H866" s="17">
        <v>640</v>
      </c>
      <c r="I866" s="17">
        <v>1500</v>
      </c>
      <c r="J866" s="17">
        <v>1500</v>
      </c>
      <c r="K866" s="18">
        <v>0</v>
      </c>
    </row>
    <row r="867" spans="1:11" x14ac:dyDescent="0.25">
      <c r="A867" s="15" t="s">
        <v>303</v>
      </c>
      <c r="B867" s="16">
        <v>896031</v>
      </c>
      <c r="C867" s="16">
        <v>4416</v>
      </c>
      <c r="D867" s="15" t="s">
        <v>313</v>
      </c>
      <c r="E867" s="17">
        <v>42269</v>
      </c>
      <c r="F867" s="17">
        <v>45734.91</v>
      </c>
      <c r="G867" s="17">
        <v>45371.02</v>
      </c>
      <c r="H867" s="17">
        <v>43751.25</v>
      </c>
      <c r="I867" s="17">
        <v>47250</v>
      </c>
      <c r="J867" s="17">
        <v>47250</v>
      </c>
      <c r="K867" s="18">
        <v>0</v>
      </c>
    </row>
    <row r="868" spans="1:11" x14ac:dyDescent="0.25">
      <c r="A868" s="15" t="s">
        <v>303</v>
      </c>
      <c r="B868" s="16">
        <v>896031</v>
      </c>
      <c r="C868" s="16">
        <v>4417</v>
      </c>
      <c r="D868" s="15" t="s">
        <v>314</v>
      </c>
      <c r="E868" s="17">
        <v>1000</v>
      </c>
      <c r="F868" s="17">
        <v>2105</v>
      </c>
      <c r="G868" s="17">
        <v>2700</v>
      </c>
      <c r="H868" s="17">
        <v>3000</v>
      </c>
      <c r="I868" s="17">
        <v>3600</v>
      </c>
      <c r="J868" s="17">
        <v>4000</v>
      </c>
      <c r="K868" s="18">
        <v>0.111</v>
      </c>
    </row>
    <row r="869" spans="1:11" x14ac:dyDescent="0.25">
      <c r="A869" s="15" t="s">
        <v>303</v>
      </c>
      <c r="B869" s="16">
        <v>896031</v>
      </c>
      <c r="C869" s="16">
        <v>4419</v>
      </c>
      <c r="D869" s="15" t="s">
        <v>278</v>
      </c>
      <c r="E869" s="17">
        <v>14384.31</v>
      </c>
      <c r="F869" s="17">
        <v>17009.97</v>
      </c>
      <c r="G869" s="17">
        <v>15816.2</v>
      </c>
      <c r="H869" s="17">
        <v>2943</v>
      </c>
      <c r="I869" s="17">
        <v>18000</v>
      </c>
      <c r="J869" s="17">
        <v>18000</v>
      </c>
      <c r="K869" s="18">
        <v>0</v>
      </c>
    </row>
    <row r="870" spans="1:11" x14ac:dyDescent="0.25">
      <c r="A870" s="15" t="s">
        <v>303</v>
      </c>
      <c r="B870" s="16">
        <v>896031</v>
      </c>
      <c r="C870" s="16">
        <v>4422</v>
      </c>
      <c r="D870" s="15" t="s">
        <v>279</v>
      </c>
      <c r="E870" s="17">
        <v>7875</v>
      </c>
      <c r="F870" s="17">
        <v>8700</v>
      </c>
      <c r="G870" s="17">
        <v>5600</v>
      </c>
      <c r="H870" s="17">
        <v>0</v>
      </c>
      <c r="I870" s="17">
        <v>10000</v>
      </c>
      <c r="J870" s="17">
        <v>8000</v>
      </c>
      <c r="K870" s="18">
        <v>-0.2</v>
      </c>
    </row>
    <row r="871" spans="1:11" x14ac:dyDescent="0.25">
      <c r="A871" s="15" t="s">
        <v>303</v>
      </c>
      <c r="B871" s="16">
        <v>896031</v>
      </c>
      <c r="C871" s="16">
        <v>4423</v>
      </c>
      <c r="D871" s="15" t="s">
        <v>315</v>
      </c>
      <c r="E871" s="17">
        <v>630</v>
      </c>
      <c r="F871" s="17">
        <v>1220</v>
      </c>
      <c r="G871" s="17">
        <v>472.5</v>
      </c>
      <c r="H871" s="17">
        <v>900</v>
      </c>
      <c r="I871" s="17">
        <v>750</v>
      </c>
      <c r="J871" s="17">
        <v>750</v>
      </c>
      <c r="K871" s="18">
        <v>0</v>
      </c>
    </row>
    <row r="872" spans="1:11" x14ac:dyDescent="0.25">
      <c r="A872" s="15" t="s">
        <v>303</v>
      </c>
      <c r="B872" s="16">
        <v>896031</v>
      </c>
      <c r="C872" s="16">
        <v>4437</v>
      </c>
      <c r="D872" s="15" t="s">
        <v>316</v>
      </c>
      <c r="E872" s="17">
        <v>675</v>
      </c>
      <c r="F872" s="17">
        <v>1062</v>
      </c>
      <c r="G872" s="17">
        <v>2978.38</v>
      </c>
      <c r="H872" s="17">
        <v>750</v>
      </c>
      <c r="I872" s="17">
        <v>2500</v>
      </c>
      <c r="J872" s="17">
        <v>3000</v>
      </c>
      <c r="K872" s="18">
        <v>0.2</v>
      </c>
    </row>
    <row r="873" spans="1:11" x14ac:dyDescent="0.25">
      <c r="A873" s="15" t="s">
        <v>303</v>
      </c>
      <c r="B873" s="16">
        <v>896031</v>
      </c>
      <c r="C873" s="16">
        <v>5320</v>
      </c>
      <c r="D873" s="15" t="s">
        <v>77</v>
      </c>
      <c r="E873" s="17">
        <v>305.39999999999998</v>
      </c>
      <c r="F873" s="17">
        <v>384.05</v>
      </c>
      <c r="G873" s="17">
        <v>150</v>
      </c>
      <c r="H873" s="17">
        <v>0</v>
      </c>
      <c r="I873" s="17">
        <v>600</v>
      </c>
      <c r="J873" s="17">
        <v>600</v>
      </c>
      <c r="K873" s="18">
        <v>0</v>
      </c>
    </row>
    <row r="874" spans="1:11" x14ac:dyDescent="0.25">
      <c r="A874" s="15" t="s">
        <v>303</v>
      </c>
      <c r="B874" s="16">
        <v>896031</v>
      </c>
      <c r="C874" s="16">
        <v>5810</v>
      </c>
      <c r="D874" s="15" t="s">
        <v>30</v>
      </c>
      <c r="E874" s="17">
        <v>2933.69</v>
      </c>
      <c r="F874" s="17">
        <v>3753.49</v>
      </c>
      <c r="G874" s="17">
        <v>3186.34</v>
      </c>
      <c r="H874" s="17">
        <v>790.1</v>
      </c>
      <c r="I874" s="17">
        <v>3500</v>
      </c>
      <c r="J874" s="17">
        <v>3500</v>
      </c>
      <c r="K874" s="18">
        <v>0</v>
      </c>
    </row>
    <row r="875" spans="1:11" x14ac:dyDescent="0.25">
      <c r="A875" s="15" t="s">
        <v>303</v>
      </c>
      <c r="B875" s="16">
        <v>896031</v>
      </c>
      <c r="C875" s="16">
        <v>5815</v>
      </c>
      <c r="D875" s="15" t="s">
        <v>317</v>
      </c>
      <c r="E875" s="17">
        <v>1213.5999999999999</v>
      </c>
      <c r="F875" s="17">
        <v>1338.5</v>
      </c>
      <c r="G875" s="17">
        <v>1254.42</v>
      </c>
      <c r="H875" s="17">
        <v>1104.6300000000001</v>
      </c>
      <c r="I875" s="17">
        <v>1300</v>
      </c>
      <c r="J875" s="17">
        <v>1400</v>
      </c>
      <c r="K875" s="18">
        <v>7.6999999999999999E-2</v>
      </c>
    </row>
    <row r="876" spans="1:11" x14ac:dyDescent="0.25">
      <c r="A876" s="15" t="s">
        <v>303</v>
      </c>
      <c r="B876" s="16">
        <v>896031</v>
      </c>
      <c r="C876" s="16">
        <v>5911</v>
      </c>
      <c r="D876" s="15" t="s">
        <v>280</v>
      </c>
      <c r="E876" s="17">
        <v>3451.08</v>
      </c>
      <c r="F876" s="17">
        <v>4908.62</v>
      </c>
      <c r="G876" s="17">
        <v>2826.5</v>
      </c>
      <c r="H876" s="17">
        <v>4200</v>
      </c>
      <c r="I876" s="17">
        <v>4600</v>
      </c>
      <c r="J876" s="17">
        <v>4738</v>
      </c>
      <c r="K876" s="18">
        <v>0.03</v>
      </c>
    </row>
    <row r="877" spans="1:11" x14ac:dyDescent="0.25">
      <c r="A877" s="15" t="s">
        <v>303</v>
      </c>
      <c r="B877" s="16">
        <v>896031</v>
      </c>
      <c r="C877" s="16">
        <v>5912</v>
      </c>
      <c r="D877" s="15" t="s">
        <v>281</v>
      </c>
      <c r="E877" s="17">
        <v>11633.52</v>
      </c>
      <c r="F877" s="17">
        <v>11705.24</v>
      </c>
      <c r="G877" s="17">
        <v>13486.25</v>
      </c>
      <c r="H877" s="17">
        <v>13672.14</v>
      </c>
      <c r="I877" s="17">
        <v>12875</v>
      </c>
      <c r="J877" s="17">
        <v>13700</v>
      </c>
      <c r="K877" s="18">
        <v>6.4000000000000001E-2</v>
      </c>
    </row>
    <row r="878" spans="1:11" x14ac:dyDescent="0.25">
      <c r="A878" s="15" t="s">
        <v>303</v>
      </c>
      <c r="B878" s="16">
        <v>896031</v>
      </c>
      <c r="C878" s="16">
        <v>5915</v>
      </c>
      <c r="D878" s="15" t="s">
        <v>282</v>
      </c>
      <c r="E878" s="17">
        <v>3516.6</v>
      </c>
      <c r="F878" s="17">
        <v>3789.29</v>
      </c>
      <c r="G878" s="17">
        <v>4647.6000000000004</v>
      </c>
      <c r="H878" s="17">
        <v>4812.24</v>
      </c>
      <c r="I878" s="17">
        <v>4120</v>
      </c>
      <c r="J878" s="17">
        <v>4600</v>
      </c>
      <c r="K878" s="18">
        <v>0.11700000000000001</v>
      </c>
    </row>
    <row r="879" spans="1:11" x14ac:dyDescent="0.25">
      <c r="A879" s="15" t="s">
        <v>303</v>
      </c>
      <c r="B879" s="16">
        <v>896031</v>
      </c>
      <c r="C879" s="16">
        <v>5916</v>
      </c>
      <c r="D879" s="15" t="s">
        <v>318</v>
      </c>
      <c r="E879" s="17">
        <v>4549.5600000000004</v>
      </c>
      <c r="F879" s="17">
        <v>3862.41</v>
      </c>
      <c r="G879" s="17">
        <v>5536.6</v>
      </c>
      <c r="H879" s="17">
        <v>4897.21</v>
      </c>
      <c r="I879" s="17">
        <v>5500</v>
      </c>
      <c r="J879" s="17">
        <v>5665</v>
      </c>
      <c r="K879" s="18">
        <v>0.03</v>
      </c>
    </row>
    <row r="880" spans="1:11" x14ac:dyDescent="0.25">
      <c r="A880" s="15" t="s">
        <v>303</v>
      </c>
      <c r="B880" s="16">
        <v>896031</v>
      </c>
      <c r="C880" s="16">
        <v>5918</v>
      </c>
      <c r="D880" s="15" t="s">
        <v>283</v>
      </c>
      <c r="E880" s="17">
        <v>7323.11</v>
      </c>
      <c r="F880" s="17">
        <v>8129.32</v>
      </c>
      <c r="G880" s="17">
        <v>8137</v>
      </c>
      <c r="H880" s="17">
        <v>8500</v>
      </c>
      <c r="I880" s="17">
        <v>7725</v>
      </c>
      <c r="J880" s="17">
        <v>8000</v>
      </c>
      <c r="K880" s="18">
        <v>3.5999999999999997E-2</v>
      </c>
    </row>
    <row r="881" spans="1:11" x14ac:dyDescent="0.25">
      <c r="A881" s="15" t="s">
        <v>303</v>
      </c>
      <c r="B881" s="16">
        <v>896031</v>
      </c>
      <c r="C881" s="16">
        <v>5919</v>
      </c>
      <c r="D881" s="15" t="s">
        <v>319</v>
      </c>
      <c r="E881" s="17">
        <v>950</v>
      </c>
      <c r="F881" s="17">
        <v>950</v>
      </c>
      <c r="G881" s="17">
        <v>1150</v>
      </c>
      <c r="H881" s="17">
        <v>1102.98</v>
      </c>
      <c r="I881" s="17">
        <v>1150</v>
      </c>
      <c r="J881" s="17">
        <v>1250</v>
      </c>
      <c r="K881" s="18">
        <v>8.6999999999999994E-2</v>
      </c>
    </row>
    <row r="882" spans="1:11" x14ac:dyDescent="0.25">
      <c r="A882" s="15" t="s">
        <v>303</v>
      </c>
      <c r="B882" s="16">
        <v>896031</v>
      </c>
      <c r="C882" s="16">
        <v>5920</v>
      </c>
      <c r="D882" s="15" t="s">
        <v>284</v>
      </c>
      <c r="E882" s="17">
        <v>6972.92</v>
      </c>
      <c r="F882" s="17">
        <v>12308.35</v>
      </c>
      <c r="G882" s="17">
        <v>11892.78</v>
      </c>
      <c r="H882" s="17">
        <v>13784.31</v>
      </c>
      <c r="I882" s="17">
        <v>11330</v>
      </c>
      <c r="J882" s="17">
        <v>13000</v>
      </c>
      <c r="K882" s="18">
        <v>0.14699999999999999</v>
      </c>
    </row>
    <row r="883" spans="1:11" x14ac:dyDescent="0.25">
      <c r="A883" s="15" t="s">
        <v>303</v>
      </c>
      <c r="B883" s="16">
        <v>896031</v>
      </c>
      <c r="C883" s="16">
        <v>5921</v>
      </c>
      <c r="D883" s="15" t="s">
        <v>285</v>
      </c>
      <c r="E883" s="17">
        <v>2605.08</v>
      </c>
      <c r="F883" s="17">
        <v>3033.7</v>
      </c>
      <c r="G883" s="17">
        <v>2579.5</v>
      </c>
      <c r="H883" s="17">
        <v>1500</v>
      </c>
      <c r="I883" s="17">
        <v>3605</v>
      </c>
      <c r="J883" s="17">
        <v>3600</v>
      </c>
      <c r="K883" s="18">
        <v>-1E-3</v>
      </c>
    </row>
    <row r="884" spans="1:11" x14ac:dyDescent="0.25">
      <c r="A884" s="15" t="s">
        <v>303</v>
      </c>
      <c r="B884" s="16">
        <v>896031</v>
      </c>
      <c r="C884" s="16">
        <v>5922</v>
      </c>
      <c r="D884" s="15" t="s">
        <v>286</v>
      </c>
      <c r="E884" s="17">
        <v>1261.56</v>
      </c>
      <c r="F884" s="17">
        <v>1724.68</v>
      </c>
      <c r="G884" s="17">
        <v>1381.26</v>
      </c>
      <c r="H884" s="17">
        <v>1249.8800000000001</v>
      </c>
      <c r="I884" s="17">
        <v>2600</v>
      </c>
      <c r="J884" s="17">
        <v>2250</v>
      </c>
      <c r="K884" s="18">
        <v>-0.13500000000000001</v>
      </c>
    </row>
    <row r="885" spans="1:11" x14ac:dyDescent="0.25">
      <c r="A885" s="15" t="s">
        <v>303</v>
      </c>
      <c r="B885" s="16">
        <v>896031</v>
      </c>
      <c r="C885" s="16">
        <v>5924</v>
      </c>
      <c r="D885" s="15" t="s">
        <v>287</v>
      </c>
      <c r="E885" s="17">
        <v>1320</v>
      </c>
      <c r="F885" s="17">
        <v>690</v>
      </c>
      <c r="G885" s="17">
        <v>2578</v>
      </c>
      <c r="H885" s="17">
        <v>425</v>
      </c>
      <c r="I885" s="17">
        <v>2000</v>
      </c>
      <c r="J885" s="17">
        <v>2250</v>
      </c>
      <c r="K885" s="18">
        <v>0.125</v>
      </c>
    </row>
    <row r="886" spans="1:11" x14ac:dyDescent="0.25">
      <c r="A886" s="15" t="s">
        <v>303</v>
      </c>
      <c r="B886" s="16">
        <v>896031</v>
      </c>
      <c r="C886" s="16">
        <v>5927</v>
      </c>
      <c r="D886" s="15" t="s">
        <v>320</v>
      </c>
      <c r="E886" s="17">
        <v>4175.3599999999997</v>
      </c>
      <c r="F886" s="17">
        <v>4762.92</v>
      </c>
      <c r="G886" s="17">
        <v>4304.75</v>
      </c>
      <c r="H886" s="17">
        <v>3847</v>
      </c>
      <c r="I886" s="17">
        <v>4532</v>
      </c>
      <c r="J886" s="17">
        <v>4600</v>
      </c>
      <c r="K886" s="18">
        <v>1.4999999999999999E-2</v>
      </c>
    </row>
    <row r="887" spans="1:11" x14ac:dyDescent="0.25">
      <c r="A887" s="15" t="s">
        <v>303</v>
      </c>
      <c r="B887" s="16">
        <v>896031</v>
      </c>
      <c r="C887" s="16">
        <v>5930</v>
      </c>
      <c r="D887" s="15" t="s">
        <v>321</v>
      </c>
      <c r="E887" s="17">
        <v>1950.33</v>
      </c>
      <c r="F887" s="17">
        <v>3155.43</v>
      </c>
      <c r="G887" s="17">
        <v>2322</v>
      </c>
      <c r="H887" s="17">
        <v>4740</v>
      </c>
      <c r="I887" s="17">
        <v>4000</v>
      </c>
      <c r="J887" s="17">
        <v>4500</v>
      </c>
      <c r="K887" s="18">
        <v>0.125</v>
      </c>
    </row>
    <row r="888" spans="1:11" x14ac:dyDescent="0.25">
      <c r="A888" s="15" t="s">
        <v>303</v>
      </c>
      <c r="B888" s="16">
        <v>896031</v>
      </c>
      <c r="C888" s="16">
        <v>5999</v>
      </c>
      <c r="D888" s="15" t="s">
        <v>288</v>
      </c>
      <c r="E888" s="17">
        <v>4671.17</v>
      </c>
      <c r="F888" s="17">
        <v>4716.72</v>
      </c>
      <c r="G888" s="17">
        <v>3889</v>
      </c>
      <c r="H888" s="17">
        <v>4272</v>
      </c>
      <c r="I888" s="17">
        <v>5150</v>
      </c>
      <c r="J888" s="17">
        <v>5150</v>
      </c>
      <c r="K888" s="18">
        <v>0</v>
      </c>
    </row>
    <row r="889" spans="1:11" x14ac:dyDescent="0.25">
      <c r="A889" s="15" t="s">
        <v>303</v>
      </c>
      <c r="B889" s="16">
        <v>896031</v>
      </c>
      <c r="C889" s="16">
        <v>6100</v>
      </c>
      <c r="D889" s="15" t="s">
        <v>322</v>
      </c>
      <c r="E889" s="17">
        <v>1116.8699999999999</v>
      </c>
      <c r="F889" s="17">
        <v>957.58</v>
      </c>
      <c r="G889" s="17">
        <v>1337.32</v>
      </c>
      <c r="H889" s="17">
        <v>2349.3000000000002</v>
      </c>
      <c r="I889" s="17">
        <v>2000</v>
      </c>
      <c r="J889" s="17">
        <v>2000</v>
      </c>
      <c r="K889" s="18">
        <v>0</v>
      </c>
    </row>
    <row r="890" spans="1:11" x14ac:dyDescent="0.25">
      <c r="A890" s="15" t="s">
        <v>303</v>
      </c>
      <c r="B890" s="16">
        <v>896031</v>
      </c>
      <c r="C890" s="16">
        <v>6110</v>
      </c>
      <c r="D890" s="15" t="s">
        <v>289</v>
      </c>
      <c r="E890" s="17">
        <v>2918.71</v>
      </c>
      <c r="F890" s="17">
        <v>2320.02</v>
      </c>
      <c r="G890" s="17">
        <v>3250.3</v>
      </c>
      <c r="H890" s="17">
        <v>4840.0200000000004</v>
      </c>
      <c r="I890" s="17">
        <v>3500</v>
      </c>
      <c r="J890" s="17">
        <v>3500</v>
      </c>
      <c r="K890" s="18">
        <v>0</v>
      </c>
    </row>
    <row r="891" spans="1:11" x14ac:dyDescent="0.25">
      <c r="A891" s="15" t="s">
        <v>303</v>
      </c>
      <c r="B891" s="16">
        <v>896031</v>
      </c>
      <c r="C891" s="16">
        <v>6111</v>
      </c>
      <c r="D891" s="15" t="s">
        <v>290</v>
      </c>
      <c r="E891" s="17">
        <v>1246.8499999999999</v>
      </c>
      <c r="F891" s="17">
        <v>1339.99</v>
      </c>
      <c r="G891" s="17">
        <v>2452.3200000000002</v>
      </c>
      <c r="H891" s="17">
        <v>2301.33</v>
      </c>
      <c r="I891" s="17">
        <v>1236</v>
      </c>
      <c r="J891" s="17">
        <v>1236</v>
      </c>
      <c r="K891" s="18">
        <v>0</v>
      </c>
    </row>
    <row r="892" spans="1:11" x14ac:dyDescent="0.25">
      <c r="A892" s="15" t="s">
        <v>303</v>
      </c>
      <c r="B892" s="16">
        <v>896031</v>
      </c>
      <c r="C892" s="16">
        <v>6112</v>
      </c>
      <c r="D892" s="15" t="s">
        <v>291</v>
      </c>
      <c r="E892" s="17">
        <v>73.709999999999994</v>
      </c>
      <c r="F892" s="17">
        <v>1903.78</v>
      </c>
      <c r="G892" s="17">
        <v>1500</v>
      </c>
      <c r="H892" s="17">
        <v>1657.1</v>
      </c>
      <c r="I892" s="17">
        <v>1600</v>
      </c>
      <c r="J892" s="17">
        <v>1600</v>
      </c>
      <c r="K892" s="18">
        <v>0</v>
      </c>
    </row>
    <row r="893" spans="1:11" x14ac:dyDescent="0.25">
      <c r="A893" s="15" t="s">
        <v>303</v>
      </c>
      <c r="B893" s="16">
        <v>896031</v>
      </c>
      <c r="C893" s="16">
        <v>6115</v>
      </c>
      <c r="D893" s="15" t="s">
        <v>292</v>
      </c>
      <c r="E893" s="17">
        <v>1301.8800000000001</v>
      </c>
      <c r="F893" s="17">
        <v>1535.91</v>
      </c>
      <c r="G893" s="17">
        <v>1217.53</v>
      </c>
      <c r="H893" s="17">
        <v>2128.4</v>
      </c>
      <c r="I893" s="17">
        <v>1000</v>
      </c>
      <c r="J893" s="17">
        <v>1200</v>
      </c>
      <c r="K893" s="18">
        <v>0.2</v>
      </c>
    </row>
    <row r="894" spans="1:11" x14ac:dyDescent="0.25">
      <c r="A894" s="15" t="s">
        <v>303</v>
      </c>
      <c r="B894" s="16">
        <v>896031</v>
      </c>
      <c r="C894" s="16">
        <v>6116</v>
      </c>
      <c r="D894" s="15" t="s">
        <v>323</v>
      </c>
      <c r="E894" s="17">
        <v>-2818.99</v>
      </c>
      <c r="F894" s="17">
        <v>1</v>
      </c>
      <c r="G894" s="17">
        <v>2498.38</v>
      </c>
      <c r="H894" s="17">
        <v>592.41</v>
      </c>
      <c r="I894" s="17">
        <v>1500</v>
      </c>
      <c r="J894" s="17">
        <v>1500</v>
      </c>
      <c r="K894" s="18">
        <v>0</v>
      </c>
    </row>
    <row r="895" spans="1:11" x14ac:dyDescent="0.25">
      <c r="A895" s="15" t="s">
        <v>303</v>
      </c>
      <c r="B895" s="16">
        <v>896031</v>
      </c>
      <c r="C895" s="16">
        <v>6118</v>
      </c>
      <c r="D895" s="15" t="s">
        <v>293</v>
      </c>
      <c r="E895" s="17">
        <v>2820.06</v>
      </c>
      <c r="F895" s="17">
        <v>2074.98</v>
      </c>
      <c r="G895" s="17">
        <v>1500.92</v>
      </c>
      <c r="H895" s="17">
        <v>1503</v>
      </c>
      <c r="I895" s="17">
        <v>2266</v>
      </c>
      <c r="J895" s="17">
        <v>2266</v>
      </c>
      <c r="K895" s="18">
        <v>0</v>
      </c>
    </row>
    <row r="896" spans="1:11" x14ac:dyDescent="0.25">
      <c r="A896" s="15" t="s">
        <v>303</v>
      </c>
      <c r="B896" s="16">
        <v>896031</v>
      </c>
      <c r="C896" s="16">
        <v>6119</v>
      </c>
      <c r="D896" s="15" t="s">
        <v>294</v>
      </c>
      <c r="E896" s="17">
        <v>2412</v>
      </c>
      <c r="F896" s="17">
        <v>5236.6400000000003</v>
      </c>
      <c r="G896" s="17">
        <v>5384.4</v>
      </c>
      <c r="H896" s="17">
        <v>2325.4299999999998</v>
      </c>
      <c r="I896" s="17">
        <v>4635</v>
      </c>
      <c r="J896" s="17">
        <v>4635</v>
      </c>
      <c r="K896" s="18">
        <v>0</v>
      </c>
    </row>
    <row r="897" spans="1:11" x14ac:dyDescent="0.25">
      <c r="A897" s="15" t="s">
        <v>303</v>
      </c>
      <c r="B897" s="16">
        <v>896031</v>
      </c>
      <c r="C897" s="16">
        <v>6120</v>
      </c>
      <c r="D897" s="15" t="s">
        <v>295</v>
      </c>
      <c r="E897" s="17">
        <v>2452.69</v>
      </c>
      <c r="F897" s="17">
        <v>2823.97</v>
      </c>
      <c r="G897" s="17">
        <v>1692.18</v>
      </c>
      <c r="H897" s="17">
        <v>1113.5</v>
      </c>
      <c r="I897" s="17">
        <v>2266</v>
      </c>
      <c r="J897" s="17">
        <v>2266</v>
      </c>
      <c r="K897" s="18">
        <v>0</v>
      </c>
    </row>
    <row r="898" spans="1:11" x14ac:dyDescent="0.25">
      <c r="A898" s="15" t="s">
        <v>303</v>
      </c>
      <c r="B898" s="16">
        <v>896031</v>
      </c>
      <c r="C898" s="16">
        <v>6121</v>
      </c>
      <c r="D898" s="15" t="s">
        <v>296</v>
      </c>
      <c r="E898" s="17">
        <v>941.2</v>
      </c>
      <c r="F898" s="17">
        <v>965.25</v>
      </c>
      <c r="G898" s="17">
        <v>1410.7</v>
      </c>
      <c r="H898" s="17">
        <v>30</v>
      </c>
      <c r="I898" s="17">
        <v>1236</v>
      </c>
      <c r="J898" s="17">
        <v>1236</v>
      </c>
      <c r="K898" s="18">
        <v>0</v>
      </c>
    </row>
    <row r="899" spans="1:11" x14ac:dyDescent="0.25">
      <c r="A899" s="15" t="s">
        <v>303</v>
      </c>
      <c r="B899" s="16">
        <v>896031</v>
      </c>
      <c r="C899" s="16">
        <v>6123</v>
      </c>
      <c r="D899" s="15" t="s">
        <v>297</v>
      </c>
      <c r="E899" s="17">
        <v>863.19</v>
      </c>
      <c r="F899" s="17">
        <v>961.89</v>
      </c>
      <c r="G899" s="17">
        <v>741.49</v>
      </c>
      <c r="H899" s="17">
        <v>1010</v>
      </c>
      <c r="I899" s="17">
        <v>1000</v>
      </c>
      <c r="J899" s="17">
        <v>1000</v>
      </c>
      <c r="K899" s="18">
        <v>0</v>
      </c>
    </row>
    <row r="900" spans="1:11" x14ac:dyDescent="0.25">
      <c r="A900" s="15" t="s">
        <v>303</v>
      </c>
      <c r="B900" s="16">
        <v>896031</v>
      </c>
      <c r="C900" s="16">
        <v>6124</v>
      </c>
      <c r="D900" s="15" t="s">
        <v>298</v>
      </c>
      <c r="E900" s="17">
        <v>225.39</v>
      </c>
      <c r="F900" s="17">
        <v>6247.55</v>
      </c>
      <c r="G900" s="17">
        <v>713.9</v>
      </c>
      <c r="H900" s="17">
        <v>857.95</v>
      </c>
      <c r="I900" s="17">
        <v>1030</v>
      </c>
      <c r="J900" s="17">
        <v>1200</v>
      </c>
      <c r="K900" s="18">
        <v>0.16500000000000001</v>
      </c>
    </row>
    <row r="901" spans="1:11" x14ac:dyDescent="0.25">
      <c r="A901" s="15" t="s">
        <v>303</v>
      </c>
      <c r="B901" s="16">
        <v>896031</v>
      </c>
      <c r="C901" s="16">
        <v>6127</v>
      </c>
      <c r="D901" s="15" t="s">
        <v>299</v>
      </c>
      <c r="E901" s="17">
        <v>1076.0899999999999</v>
      </c>
      <c r="F901" s="17">
        <v>995.65</v>
      </c>
      <c r="G901" s="17">
        <v>1178.28</v>
      </c>
      <c r="H901" s="17">
        <v>751.32</v>
      </c>
      <c r="I901" s="17">
        <v>1030</v>
      </c>
      <c r="J901" s="17">
        <v>1030</v>
      </c>
      <c r="K901" s="18">
        <v>0</v>
      </c>
    </row>
    <row r="902" spans="1:11" x14ac:dyDescent="0.25">
      <c r="A902" s="15" t="s">
        <v>303</v>
      </c>
      <c r="B902" s="16">
        <v>896031</v>
      </c>
      <c r="C902" s="16">
        <v>6134</v>
      </c>
      <c r="D902" s="15" t="s">
        <v>324</v>
      </c>
      <c r="E902" s="17">
        <v>690</v>
      </c>
      <c r="F902" s="17">
        <v>806.55</v>
      </c>
      <c r="G902" s="17">
        <v>413.94</v>
      </c>
      <c r="H902" s="17">
        <v>0</v>
      </c>
      <c r="I902" s="17">
        <v>1000</v>
      </c>
      <c r="J902" s="17">
        <v>1000</v>
      </c>
      <c r="K902" s="18">
        <v>0</v>
      </c>
    </row>
    <row r="903" spans="1:11" x14ac:dyDescent="0.25">
      <c r="A903" s="15" t="s">
        <v>303</v>
      </c>
      <c r="B903" s="16">
        <v>896031</v>
      </c>
      <c r="C903" s="16">
        <v>6136</v>
      </c>
      <c r="D903" s="15" t="s">
        <v>325</v>
      </c>
      <c r="E903" s="17">
        <v>4435.66</v>
      </c>
      <c r="F903" s="17">
        <v>3686.69</v>
      </c>
      <c r="G903" s="17">
        <v>4716.92</v>
      </c>
      <c r="H903" s="17">
        <v>903</v>
      </c>
      <c r="I903" s="17">
        <v>3605</v>
      </c>
      <c r="J903" s="17">
        <v>4000</v>
      </c>
      <c r="K903" s="18">
        <v>0.11</v>
      </c>
    </row>
    <row r="904" spans="1:11" x14ac:dyDescent="0.25">
      <c r="A904" s="15" t="s">
        <v>303</v>
      </c>
      <c r="B904" s="16">
        <v>896031</v>
      </c>
      <c r="C904" s="16">
        <v>6137</v>
      </c>
      <c r="D904" s="15" t="s">
        <v>326</v>
      </c>
      <c r="E904" s="17">
        <v>684.68</v>
      </c>
      <c r="F904" s="17">
        <v>361.97</v>
      </c>
      <c r="G904" s="17">
        <v>494.44</v>
      </c>
      <c r="H904" s="17">
        <v>1500</v>
      </c>
      <c r="I904" s="17">
        <v>1500</v>
      </c>
      <c r="J904" s="17">
        <v>1500</v>
      </c>
      <c r="K904" s="18">
        <v>0</v>
      </c>
    </row>
    <row r="905" spans="1:11" x14ac:dyDescent="0.25">
      <c r="A905" s="15" t="s">
        <v>303</v>
      </c>
      <c r="B905" s="16">
        <v>896031</v>
      </c>
      <c r="C905" s="16">
        <v>6138</v>
      </c>
      <c r="D905" s="15" t="s">
        <v>327</v>
      </c>
      <c r="E905" s="17">
        <v>314.39999999999998</v>
      </c>
      <c r="F905" s="17">
        <v>0</v>
      </c>
      <c r="G905" s="17">
        <v>1243.75</v>
      </c>
      <c r="H905" s="17">
        <v>634</v>
      </c>
      <c r="I905" s="17">
        <v>500</v>
      </c>
      <c r="J905" s="17">
        <v>500</v>
      </c>
      <c r="K905" s="18">
        <v>0</v>
      </c>
    </row>
    <row r="906" spans="1:11" x14ac:dyDescent="0.25">
      <c r="A906" s="15" t="s">
        <v>303</v>
      </c>
      <c r="B906" s="16">
        <v>896031</v>
      </c>
      <c r="C906" s="16">
        <v>6155</v>
      </c>
      <c r="D906" s="15" t="s">
        <v>300</v>
      </c>
      <c r="E906" s="17">
        <v>19761.03</v>
      </c>
      <c r="F906" s="17">
        <v>19831.29</v>
      </c>
      <c r="G906" s="17">
        <v>27578.09</v>
      </c>
      <c r="H906" s="17">
        <v>24275.91</v>
      </c>
      <c r="I906" s="17">
        <v>22600</v>
      </c>
      <c r="J906" s="17">
        <v>20600</v>
      </c>
      <c r="K906" s="18">
        <v>-8.7999999999999995E-2</v>
      </c>
    </row>
    <row r="907" spans="1:11" x14ac:dyDescent="0.25">
      <c r="A907" s="15" t="s">
        <v>303</v>
      </c>
      <c r="B907" s="16">
        <v>896031</v>
      </c>
      <c r="C907" s="16">
        <v>6199</v>
      </c>
      <c r="D907" s="15" t="s">
        <v>301</v>
      </c>
      <c r="E907" s="17">
        <v>3439.01</v>
      </c>
      <c r="F907" s="17">
        <v>5223.78</v>
      </c>
      <c r="G907" s="17">
        <v>4387.41</v>
      </c>
      <c r="H907" s="17">
        <v>17362.150000000001</v>
      </c>
      <c r="I907" s="17">
        <v>14421</v>
      </c>
      <c r="J907" s="17">
        <v>4500</v>
      </c>
      <c r="K907" s="18">
        <v>-0.68799999999999994</v>
      </c>
    </row>
    <row r="908" spans="1:11" x14ac:dyDescent="0.25">
      <c r="A908" s="15" t="s">
        <v>303</v>
      </c>
      <c r="B908" s="16">
        <v>896031</v>
      </c>
      <c r="C908" s="16">
        <v>6220</v>
      </c>
      <c r="D908" s="15" t="s">
        <v>328</v>
      </c>
      <c r="E908" s="17">
        <v>31388.71</v>
      </c>
      <c r="F908" s="17">
        <v>37399.15</v>
      </c>
      <c r="G908" s="17">
        <v>32361.67</v>
      </c>
      <c r="H908" s="17">
        <v>7442.42</v>
      </c>
      <c r="I908" s="17">
        <v>35000</v>
      </c>
      <c r="J908" s="17">
        <v>35000</v>
      </c>
      <c r="K908" s="18">
        <v>0</v>
      </c>
    </row>
    <row r="909" spans="1:11" x14ac:dyDescent="0.25">
      <c r="A909" s="15" t="s">
        <v>303</v>
      </c>
      <c r="B909" s="16">
        <v>896031</v>
      </c>
      <c r="C909" s="16">
        <v>7310</v>
      </c>
      <c r="D909" s="15" t="s">
        <v>302</v>
      </c>
      <c r="E909" s="17">
        <v>6385.21</v>
      </c>
      <c r="F909" s="17">
        <v>4635.09</v>
      </c>
      <c r="G909" s="17">
        <v>1704.41</v>
      </c>
      <c r="H909" s="17">
        <v>4275.43</v>
      </c>
      <c r="I909" s="17">
        <v>5000</v>
      </c>
      <c r="J909" s="17">
        <v>5000</v>
      </c>
      <c r="K909" s="18">
        <v>0</v>
      </c>
    </row>
    <row r="910" spans="1:11" x14ac:dyDescent="0.25">
      <c r="A910" s="15" t="s">
        <v>303</v>
      </c>
      <c r="B910" s="16">
        <v>896031</v>
      </c>
      <c r="C910" s="16">
        <v>8100</v>
      </c>
      <c r="D910" s="15" t="s">
        <v>78</v>
      </c>
      <c r="E910" s="17">
        <v>12388.13</v>
      </c>
      <c r="F910" s="17">
        <v>12442.3</v>
      </c>
      <c r="G910" s="17">
        <v>13200</v>
      </c>
      <c r="H910" s="17">
        <v>9508.7999999999993</v>
      </c>
      <c r="I910" s="17">
        <v>13390</v>
      </c>
      <c r="J910" s="17">
        <v>13400</v>
      </c>
      <c r="K910" s="18">
        <v>1E-3</v>
      </c>
    </row>
    <row r="911" spans="1:11" x14ac:dyDescent="0.25">
      <c r="A911" s="15" t="s">
        <v>329</v>
      </c>
      <c r="B911" s="16">
        <v>822390</v>
      </c>
      <c r="C911" s="16">
        <v>1040</v>
      </c>
      <c r="D911" s="15" t="s">
        <v>65</v>
      </c>
      <c r="E911" s="17">
        <v>114400</v>
      </c>
      <c r="F911" s="17">
        <v>120692</v>
      </c>
      <c r="G911" s="17">
        <v>121852</v>
      </c>
      <c r="H911" s="17">
        <v>131086.60999999999</v>
      </c>
      <c r="I911" s="17">
        <v>131795.66</v>
      </c>
      <c r="J911" s="17">
        <v>139172.1</v>
      </c>
      <c r="K911" s="18">
        <v>5.6000000000000001E-2</v>
      </c>
    </row>
    <row r="912" spans="1:11" x14ac:dyDescent="0.25">
      <c r="A912" s="15" t="s">
        <v>329</v>
      </c>
      <c r="B912" s="16">
        <v>822390</v>
      </c>
      <c r="C912" s="16">
        <v>1185</v>
      </c>
      <c r="D912" s="15" t="s">
        <v>116</v>
      </c>
      <c r="E912" s="17">
        <v>144861</v>
      </c>
      <c r="F912" s="17">
        <v>152791.85999999999</v>
      </c>
      <c r="G912" s="17">
        <v>160613</v>
      </c>
      <c r="H912" s="17">
        <v>166993.51</v>
      </c>
      <c r="I912" s="17">
        <v>167020.67000000001</v>
      </c>
      <c r="J912" s="17">
        <v>174873.5</v>
      </c>
      <c r="K912" s="18">
        <v>4.7E-2</v>
      </c>
    </row>
    <row r="913" spans="1:11" x14ac:dyDescent="0.25">
      <c r="A913" s="15" t="s">
        <v>329</v>
      </c>
      <c r="B913" s="16">
        <v>822390</v>
      </c>
      <c r="C913" s="16">
        <v>1286</v>
      </c>
      <c r="D913" s="15" t="s">
        <v>330</v>
      </c>
      <c r="E913" s="17">
        <v>0</v>
      </c>
      <c r="F913" s="17">
        <v>0</v>
      </c>
      <c r="G913" s="17">
        <v>0</v>
      </c>
      <c r="H913" s="17">
        <v>0</v>
      </c>
      <c r="I913" s="17">
        <v>3700</v>
      </c>
      <c r="J913" s="17">
        <v>0</v>
      </c>
      <c r="K913" s="18">
        <v>-1</v>
      </c>
    </row>
    <row r="914" spans="1:11" x14ac:dyDescent="0.25">
      <c r="A914" s="15" t="s">
        <v>329</v>
      </c>
      <c r="B914" s="16">
        <v>822390</v>
      </c>
      <c r="C914" s="16">
        <v>2140</v>
      </c>
      <c r="D914" s="15" t="s">
        <v>68</v>
      </c>
      <c r="E914" s="17">
        <v>21972.31</v>
      </c>
      <c r="F914" s="17">
        <v>23725.360000000001</v>
      </c>
      <c r="G914" s="17">
        <v>29819.59</v>
      </c>
      <c r="H914" s="17">
        <v>24302.86</v>
      </c>
      <c r="I914" s="17">
        <v>31599.26</v>
      </c>
      <c r="J914" s="17">
        <v>33715.94</v>
      </c>
      <c r="K914" s="18">
        <v>6.7000000000000004E-2</v>
      </c>
    </row>
    <row r="915" spans="1:11" x14ac:dyDescent="0.25">
      <c r="A915" s="15" t="s">
        <v>329</v>
      </c>
      <c r="B915" s="16">
        <v>822390</v>
      </c>
      <c r="C915" s="16">
        <v>2180</v>
      </c>
      <c r="D915" s="15" t="s">
        <v>69</v>
      </c>
      <c r="E915" s="17">
        <v>25413.34</v>
      </c>
      <c r="F915" s="17">
        <v>25232.639999999999</v>
      </c>
      <c r="G915" s="17">
        <v>26291.759999999998</v>
      </c>
      <c r="H915" s="17">
        <v>19939.72</v>
      </c>
      <c r="I915" s="17">
        <v>27914.37</v>
      </c>
      <c r="J915" s="17">
        <v>34359.1</v>
      </c>
      <c r="K915" s="18">
        <v>0.23100000000000001</v>
      </c>
    </row>
    <row r="916" spans="1:11" x14ac:dyDescent="0.25">
      <c r="A916" s="15" t="s">
        <v>329</v>
      </c>
      <c r="B916" s="16">
        <v>822390</v>
      </c>
      <c r="C916" s="16">
        <v>2240</v>
      </c>
      <c r="D916" s="15" t="s">
        <v>71</v>
      </c>
      <c r="E916" s="17">
        <v>1774.72</v>
      </c>
      <c r="F916" s="17">
        <v>1865.5</v>
      </c>
      <c r="G916" s="17">
        <v>2765.34</v>
      </c>
      <c r="H916" s="17">
        <v>1426.25</v>
      </c>
      <c r="I916" s="17">
        <v>1911.04</v>
      </c>
      <c r="J916" s="17">
        <v>2018</v>
      </c>
      <c r="K916" s="18">
        <v>5.6000000000000001E-2</v>
      </c>
    </row>
    <row r="917" spans="1:11" x14ac:dyDescent="0.25">
      <c r="A917" s="15" t="s">
        <v>329</v>
      </c>
      <c r="B917" s="16">
        <v>822390</v>
      </c>
      <c r="C917" s="16">
        <v>2280</v>
      </c>
      <c r="D917" s="15" t="s">
        <v>72</v>
      </c>
      <c r="E917" s="17">
        <v>10941.82</v>
      </c>
      <c r="F917" s="17">
        <v>11552.78</v>
      </c>
      <c r="G917" s="17">
        <v>12369.7</v>
      </c>
      <c r="H917" s="17">
        <v>7721.6</v>
      </c>
      <c r="I917" s="17">
        <v>12777.08</v>
      </c>
      <c r="J917" s="17">
        <v>13377.82</v>
      </c>
      <c r="K917" s="18">
        <v>4.7E-2</v>
      </c>
    </row>
    <row r="918" spans="1:11" x14ac:dyDescent="0.25">
      <c r="A918" s="15" t="s">
        <v>329</v>
      </c>
      <c r="B918" s="16">
        <v>822390</v>
      </c>
      <c r="C918" s="16">
        <v>2340</v>
      </c>
      <c r="D918" s="15" t="s">
        <v>73</v>
      </c>
      <c r="E918" s="17">
        <v>12427.2</v>
      </c>
      <c r="F918" s="17">
        <v>11748.4</v>
      </c>
      <c r="G918" s="17">
        <v>5491.81</v>
      </c>
      <c r="H918" s="17">
        <v>4079.94</v>
      </c>
      <c r="I918" s="17">
        <v>6891.27</v>
      </c>
      <c r="J918" s="17">
        <v>7220.99</v>
      </c>
      <c r="K918" s="18">
        <v>4.8000000000000001E-2</v>
      </c>
    </row>
    <row r="919" spans="1:11" x14ac:dyDescent="0.25">
      <c r="A919" s="15" t="s">
        <v>329</v>
      </c>
      <c r="B919" s="16">
        <v>822390</v>
      </c>
      <c r="C919" s="16">
        <v>2380</v>
      </c>
      <c r="D919" s="15" t="s">
        <v>74</v>
      </c>
      <c r="E919" s="17">
        <v>4693.26</v>
      </c>
      <c r="F919" s="17">
        <v>4951.4399999999996</v>
      </c>
      <c r="G919" s="17">
        <v>5198.97</v>
      </c>
      <c r="H919" s="17">
        <v>3804.94</v>
      </c>
      <c r="I919" s="17">
        <v>5405.84</v>
      </c>
      <c r="J919" s="17">
        <v>5606.15</v>
      </c>
      <c r="K919" s="18">
        <v>3.6999999999999998E-2</v>
      </c>
    </row>
    <row r="920" spans="1:11" x14ac:dyDescent="0.25">
      <c r="A920" s="15" t="s">
        <v>329</v>
      </c>
      <c r="B920" s="16">
        <v>822390</v>
      </c>
      <c r="C920" s="16">
        <v>2645</v>
      </c>
      <c r="D920" s="15" t="s">
        <v>25</v>
      </c>
      <c r="E920" s="17">
        <v>0</v>
      </c>
      <c r="F920" s="17">
        <v>0</v>
      </c>
      <c r="G920" s="17">
        <v>0</v>
      </c>
      <c r="H920" s="17">
        <v>0</v>
      </c>
      <c r="I920" s="17">
        <v>220.1</v>
      </c>
      <c r="J920" s="17">
        <v>1113.3800000000001</v>
      </c>
      <c r="K920" s="18">
        <v>4.0590000000000002</v>
      </c>
    </row>
    <row r="921" spans="1:11" x14ac:dyDescent="0.25">
      <c r="A921" s="15" t="s">
        <v>329</v>
      </c>
      <c r="B921" s="16">
        <v>822390</v>
      </c>
      <c r="C921" s="16">
        <v>2685</v>
      </c>
      <c r="D921" s="15" t="s">
        <v>25</v>
      </c>
      <c r="E921" s="17">
        <v>0</v>
      </c>
      <c r="F921" s="17">
        <v>0</v>
      </c>
      <c r="G921" s="17">
        <v>0</v>
      </c>
      <c r="H921" s="17">
        <v>0</v>
      </c>
      <c r="I921" s="17">
        <v>278.92</v>
      </c>
      <c r="J921" s="17">
        <v>1398.99</v>
      </c>
      <c r="K921" s="18">
        <v>4.016</v>
      </c>
    </row>
    <row r="922" spans="1:11" x14ac:dyDescent="0.25">
      <c r="A922" s="15" t="s">
        <v>331</v>
      </c>
      <c r="B922" s="16">
        <v>822395</v>
      </c>
      <c r="C922" s="16">
        <v>3400</v>
      </c>
      <c r="D922" s="15" t="s">
        <v>58</v>
      </c>
      <c r="E922" s="17">
        <v>1659.99</v>
      </c>
      <c r="F922" s="17">
        <v>3503.91</v>
      </c>
      <c r="G922" s="17">
        <v>28563.360000000001</v>
      </c>
      <c r="H922" s="17">
        <v>26000</v>
      </c>
      <c r="I922" s="17">
        <v>26000</v>
      </c>
      <c r="J922" s="17">
        <v>26000</v>
      </c>
      <c r="K922" s="18">
        <v>0</v>
      </c>
    </row>
    <row r="923" spans="1:11" x14ac:dyDescent="0.25">
      <c r="A923" s="15" t="s">
        <v>331</v>
      </c>
      <c r="B923" s="16">
        <v>822395</v>
      </c>
      <c r="C923" s="16">
        <v>4320</v>
      </c>
      <c r="D923" s="15" t="s">
        <v>332</v>
      </c>
      <c r="E923" s="17">
        <v>6177.72</v>
      </c>
      <c r="F923" s="17">
        <v>7131.57</v>
      </c>
      <c r="G923" s="17">
        <v>7772.99</v>
      </c>
      <c r="H923" s="17">
        <v>8078.33</v>
      </c>
      <c r="I923" s="17">
        <v>8300</v>
      </c>
      <c r="J923" s="17">
        <v>8300</v>
      </c>
      <c r="K923" s="18">
        <v>0</v>
      </c>
    </row>
    <row r="924" spans="1:11" x14ac:dyDescent="0.25">
      <c r="A924" s="15" t="s">
        <v>331</v>
      </c>
      <c r="B924" s="16">
        <v>822395</v>
      </c>
      <c r="C924" s="16">
        <v>4330</v>
      </c>
      <c r="D924" s="15" t="s">
        <v>333</v>
      </c>
      <c r="E924" s="17">
        <v>39994.9</v>
      </c>
      <c r="F924" s="17">
        <v>37878.839999999997</v>
      </c>
      <c r="G924" s="17">
        <v>59425.56</v>
      </c>
      <c r="H924" s="17">
        <v>52382.54</v>
      </c>
      <c r="I924" s="17">
        <v>80000</v>
      </c>
      <c r="J924" s="17">
        <v>70000</v>
      </c>
      <c r="K924" s="18">
        <v>-0.125</v>
      </c>
    </row>
    <row r="925" spans="1:11" x14ac:dyDescent="0.25">
      <c r="A925" s="15" t="s">
        <v>331</v>
      </c>
      <c r="B925" s="16">
        <v>822395</v>
      </c>
      <c r="C925" s="16">
        <v>4431</v>
      </c>
      <c r="D925" s="15" t="s">
        <v>334</v>
      </c>
      <c r="E925" s="17">
        <v>54162.04</v>
      </c>
      <c r="F925" s="17">
        <v>60079.53</v>
      </c>
      <c r="G925" s="17">
        <v>60079.53</v>
      </c>
      <c r="H925" s="17">
        <v>24517.15</v>
      </c>
      <c r="I925" s="17">
        <v>25000</v>
      </c>
      <c r="J925" s="17">
        <v>55000</v>
      </c>
      <c r="K925" s="18">
        <v>1.2</v>
      </c>
    </row>
    <row r="926" spans="1:11" x14ac:dyDescent="0.25">
      <c r="A926" s="15" t="s">
        <v>331</v>
      </c>
      <c r="B926" s="16">
        <v>822395</v>
      </c>
      <c r="C926" s="16">
        <v>5320</v>
      </c>
      <c r="D926" s="15" t="s">
        <v>77</v>
      </c>
      <c r="E926" s="17">
        <v>305.39999999999998</v>
      </c>
      <c r="F926" s="17">
        <v>331.41</v>
      </c>
      <c r="G926" s="17">
        <v>280.5</v>
      </c>
      <c r="H926" s="17">
        <v>204.05</v>
      </c>
      <c r="I926" s="17">
        <v>1890</v>
      </c>
      <c r="J926" s="17">
        <v>1890</v>
      </c>
      <c r="K926" s="18">
        <v>0</v>
      </c>
    </row>
    <row r="927" spans="1:11" x14ac:dyDescent="0.25">
      <c r="A927" s="15" t="s">
        <v>331</v>
      </c>
      <c r="B927" s="16">
        <v>822395</v>
      </c>
      <c r="C927" s="16">
        <v>5810</v>
      </c>
      <c r="D927" s="15" t="s">
        <v>30</v>
      </c>
      <c r="E927" s="17">
        <v>2843.81</v>
      </c>
      <c r="F927" s="17">
        <v>878.2</v>
      </c>
      <c r="G927" s="17">
        <v>1880.84</v>
      </c>
      <c r="H927" s="17">
        <v>150</v>
      </c>
      <c r="I927" s="17">
        <v>4000</v>
      </c>
      <c r="J927" s="17">
        <v>4000</v>
      </c>
      <c r="K927" s="18">
        <v>0</v>
      </c>
    </row>
    <row r="928" spans="1:11" x14ac:dyDescent="0.25">
      <c r="A928" s="15" t="s">
        <v>331</v>
      </c>
      <c r="B928" s="16">
        <v>822395</v>
      </c>
      <c r="C928" s="16">
        <v>6500</v>
      </c>
      <c r="D928" s="15" t="s">
        <v>60</v>
      </c>
      <c r="E928" s="17">
        <v>701.97</v>
      </c>
      <c r="F928" s="17">
        <v>0</v>
      </c>
      <c r="G928" s="17">
        <v>497.1</v>
      </c>
      <c r="H928" s="17">
        <v>500</v>
      </c>
      <c r="I928" s="17">
        <v>500</v>
      </c>
      <c r="J928" s="17">
        <v>500</v>
      </c>
      <c r="K928" s="18">
        <v>0</v>
      </c>
    </row>
    <row r="929" spans="1:11" x14ac:dyDescent="0.25">
      <c r="A929" s="15" t="s">
        <v>331</v>
      </c>
      <c r="B929" s="16">
        <v>822395</v>
      </c>
      <c r="C929" s="16">
        <v>7300</v>
      </c>
      <c r="D929" s="15" t="s">
        <v>42</v>
      </c>
      <c r="E929" s="17">
        <v>22808</v>
      </c>
      <c r="F929" s="17">
        <v>30000</v>
      </c>
      <c r="G929" s="17">
        <v>21143.5</v>
      </c>
      <c r="H929" s="17">
        <v>10823.49</v>
      </c>
      <c r="I929" s="17">
        <v>30000</v>
      </c>
      <c r="J929" s="17">
        <v>30000</v>
      </c>
      <c r="K929" s="18">
        <v>0</v>
      </c>
    </row>
    <row r="930" spans="1:11" x14ac:dyDescent="0.25">
      <c r="A930" s="15" t="s">
        <v>331</v>
      </c>
      <c r="B930" s="16">
        <v>822395</v>
      </c>
      <c r="C930" s="16">
        <v>8100</v>
      </c>
      <c r="D930" s="15" t="s">
        <v>335</v>
      </c>
      <c r="E930" s="17">
        <v>100</v>
      </c>
      <c r="F930" s="17">
        <v>100</v>
      </c>
      <c r="G930" s="17">
        <v>100</v>
      </c>
      <c r="H930" s="17">
        <v>100</v>
      </c>
      <c r="I930" s="17">
        <v>1541</v>
      </c>
      <c r="J930" s="17">
        <v>1541</v>
      </c>
      <c r="K930" s="18">
        <v>0</v>
      </c>
    </row>
    <row r="931" spans="1:11" x14ac:dyDescent="0.25">
      <c r="A931" s="15" t="s">
        <v>336</v>
      </c>
      <c r="B931" s="16">
        <v>822399</v>
      </c>
      <c r="C931" s="16">
        <v>3400</v>
      </c>
      <c r="D931" s="15" t="s">
        <v>58</v>
      </c>
      <c r="E931" s="17">
        <v>5071.42</v>
      </c>
      <c r="F931" s="17">
        <v>322.5</v>
      </c>
      <c r="G931" s="17">
        <v>24618.01</v>
      </c>
      <c r="H931" s="17">
        <v>15053.52</v>
      </c>
      <c r="I931" s="17">
        <v>15375</v>
      </c>
      <c r="J931" s="17">
        <v>15375</v>
      </c>
      <c r="K931" s="18">
        <v>0</v>
      </c>
    </row>
    <row r="932" spans="1:11" x14ac:dyDescent="0.25">
      <c r="A932" s="15" t="s">
        <v>336</v>
      </c>
      <c r="B932" s="16">
        <v>822399</v>
      </c>
      <c r="C932" s="16">
        <v>4320</v>
      </c>
      <c r="D932" s="15" t="s">
        <v>332</v>
      </c>
      <c r="E932" s="17">
        <v>869.99</v>
      </c>
      <c r="F932" s="17">
        <v>1518.25</v>
      </c>
      <c r="G932" s="17">
        <v>1285.72</v>
      </c>
      <c r="H932" s="17">
        <v>20217.52</v>
      </c>
      <c r="I932" s="17">
        <v>22000</v>
      </c>
      <c r="J932" s="17">
        <v>10000</v>
      </c>
      <c r="K932" s="18">
        <v>-0.54500000000000004</v>
      </c>
    </row>
    <row r="933" spans="1:11" x14ac:dyDescent="0.25">
      <c r="A933" s="15" t="s">
        <v>336</v>
      </c>
      <c r="B933" s="16">
        <v>822399</v>
      </c>
      <c r="C933" s="16">
        <v>4330</v>
      </c>
      <c r="D933" s="15" t="s">
        <v>333</v>
      </c>
      <c r="E933" s="17">
        <v>35446.339999999997</v>
      </c>
      <c r="F933" s="17">
        <v>39681.269999999997</v>
      </c>
      <c r="G933" s="17">
        <v>49153.81</v>
      </c>
      <c r="H933" s="17">
        <v>68558.94</v>
      </c>
      <c r="I933" s="17">
        <v>69000</v>
      </c>
      <c r="J933" s="17">
        <v>74700</v>
      </c>
      <c r="K933" s="18">
        <v>8.3000000000000004E-2</v>
      </c>
    </row>
    <row r="934" spans="1:11" x14ac:dyDescent="0.25">
      <c r="A934" s="15" t="s">
        <v>336</v>
      </c>
      <c r="B934" s="16">
        <v>822399</v>
      </c>
      <c r="C934" s="16">
        <v>4431</v>
      </c>
      <c r="D934" s="15" t="s">
        <v>334</v>
      </c>
      <c r="E934" s="17">
        <v>203557.33</v>
      </c>
      <c r="F934" s="17">
        <v>203557.33</v>
      </c>
      <c r="G934" s="17">
        <v>203557.33</v>
      </c>
      <c r="H934" s="17">
        <v>0</v>
      </c>
      <c r="I934" s="17">
        <v>0</v>
      </c>
      <c r="J934" s="17">
        <v>309000</v>
      </c>
      <c r="K934" s="18">
        <v>0</v>
      </c>
    </row>
    <row r="935" spans="1:11" x14ac:dyDescent="0.25">
      <c r="A935" s="15" t="s">
        <v>336</v>
      </c>
      <c r="B935" s="16">
        <v>822399</v>
      </c>
      <c r="C935" s="16">
        <v>5320</v>
      </c>
      <c r="D935" s="15" t="s">
        <v>77</v>
      </c>
      <c r="E935" s="17">
        <v>305.39999999999998</v>
      </c>
      <c r="F935" s="17">
        <v>331.41</v>
      </c>
      <c r="G935" s="17">
        <v>280.5</v>
      </c>
      <c r="H935" s="17">
        <v>204.05</v>
      </c>
      <c r="I935" s="17">
        <v>900</v>
      </c>
      <c r="J935" s="17">
        <v>900</v>
      </c>
      <c r="K935" s="18">
        <v>0</v>
      </c>
    </row>
    <row r="936" spans="1:11" x14ac:dyDescent="0.25">
      <c r="A936" s="15" t="s">
        <v>336</v>
      </c>
      <c r="B936" s="16">
        <v>822399</v>
      </c>
      <c r="C936" s="16">
        <v>5810</v>
      </c>
      <c r="D936" s="15" t="s">
        <v>30</v>
      </c>
      <c r="E936" s="17">
        <v>1068.19</v>
      </c>
      <c r="F936" s="17">
        <v>1480</v>
      </c>
      <c r="G936" s="17">
        <v>1209.0899999999999</v>
      </c>
      <c r="H936" s="17">
        <v>2407.0700000000002</v>
      </c>
      <c r="I936" s="17">
        <v>2500</v>
      </c>
      <c r="J936" s="17">
        <v>2500</v>
      </c>
      <c r="K936" s="18">
        <v>0</v>
      </c>
    </row>
    <row r="937" spans="1:11" x14ac:dyDescent="0.25">
      <c r="A937" s="15" t="s">
        <v>336</v>
      </c>
      <c r="B937" s="16">
        <v>822399</v>
      </c>
      <c r="C937" s="16">
        <v>6500</v>
      </c>
      <c r="D937" s="15" t="s">
        <v>60</v>
      </c>
      <c r="E937" s="17">
        <v>1048</v>
      </c>
      <c r="F937" s="17">
        <v>489.3</v>
      </c>
      <c r="G937" s="17">
        <v>742.3</v>
      </c>
      <c r="H937" s="17">
        <v>1000.09</v>
      </c>
      <c r="I937" s="17">
        <v>1000</v>
      </c>
      <c r="J937" s="17">
        <v>1000</v>
      </c>
      <c r="K937" s="18">
        <v>0</v>
      </c>
    </row>
    <row r="938" spans="1:11" x14ac:dyDescent="0.25">
      <c r="A938" s="15" t="s">
        <v>336</v>
      </c>
      <c r="B938" s="16">
        <v>822399</v>
      </c>
      <c r="C938" s="16">
        <v>7300</v>
      </c>
      <c r="D938" s="15" t="s">
        <v>42</v>
      </c>
      <c r="E938" s="17">
        <v>16035.24</v>
      </c>
      <c r="F938" s="17">
        <v>45296.28</v>
      </c>
      <c r="G938" s="17">
        <v>46609.74</v>
      </c>
      <c r="H938" s="17">
        <v>280862.77</v>
      </c>
      <c r="I938" s="17">
        <v>283000</v>
      </c>
      <c r="J938" s="17">
        <v>50000</v>
      </c>
      <c r="K938" s="18">
        <v>-0.82299999999999995</v>
      </c>
    </row>
    <row r="939" spans="1:11" x14ac:dyDescent="0.25">
      <c r="A939" s="15" t="s">
        <v>336</v>
      </c>
      <c r="B939" s="16">
        <v>822399</v>
      </c>
      <c r="C939" s="16">
        <v>8100</v>
      </c>
      <c r="D939" s="15" t="s">
        <v>335</v>
      </c>
      <c r="E939" s="17">
        <v>20</v>
      </c>
      <c r="F939" s="17">
        <v>0</v>
      </c>
      <c r="G939" s="17">
        <v>92.6</v>
      </c>
      <c r="H939" s="17">
        <v>50</v>
      </c>
      <c r="I939" s="17">
        <v>1541</v>
      </c>
      <c r="J939" s="17">
        <v>1541</v>
      </c>
      <c r="K939" s="18">
        <v>0</v>
      </c>
    </row>
    <row r="940" spans="1:11" x14ac:dyDescent="0.25">
      <c r="A940" s="15" t="s">
        <v>337</v>
      </c>
      <c r="B940" s="16">
        <v>826012</v>
      </c>
      <c r="C940" s="16">
        <v>3400</v>
      </c>
      <c r="D940" s="15" t="s">
        <v>58</v>
      </c>
      <c r="E940" s="17">
        <v>29538.16</v>
      </c>
      <c r="F940" s="17">
        <v>55657.8</v>
      </c>
      <c r="G940" s="17">
        <v>142644</v>
      </c>
      <c r="H940" s="17">
        <v>96284.68</v>
      </c>
      <c r="I940" s="17">
        <v>149000</v>
      </c>
      <c r="J940" s="17">
        <v>150000</v>
      </c>
      <c r="K940" s="18">
        <v>7.0000000000000001E-3</v>
      </c>
    </row>
    <row r="941" spans="1:11" x14ac:dyDescent="0.25">
      <c r="A941" s="15" t="s">
        <v>337</v>
      </c>
      <c r="B941" s="16">
        <v>826012</v>
      </c>
      <c r="C941" s="16">
        <v>4100</v>
      </c>
      <c r="D941" s="15" t="s">
        <v>338</v>
      </c>
      <c r="E941" s="17">
        <v>3118.44</v>
      </c>
      <c r="F941" s="17">
        <v>1559.22</v>
      </c>
      <c r="G941" s="17">
        <v>3841.98</v>
      </c>
      <c r="H941" s="17">
        <v>2635.54</v>
      </c>
      <c r="I941" s="17">
        <v>2500</v>
      </c>
      <c r="J941" s="17">
        <v>3000</v>
      </c>
      <c r="K941" s="18">
        <v>0.2</v>
      </c>
    </row>
    <row r="942" spans="1:11" x14ac:dyDescent="0.25">
      <c r="A942" s="15" t="s">
        <v>337</v>
      </c>
      <c r="B942" s="16">
        <v>826012</v>
      </c>
      <c r="C942" s="16">
        <v>4300</v>
      </c>
      <c r="D942" s="15" t="s">
        <v>339</v>
      </c>
      <c r="E942" s="17">
        <v>49742.48</v>
      </c>
      <c r="F942" s="17">
        <v>60497.53</v>
      </c>
      <c r="G942" s="17">
        <v>71082.37</v>
      </c>
      <c r="H942" s="17">
        <v>66946.67</v>
      </c>
      <c r="I942" s="17">
        <v>70000</v>
      </c>
      <c r="J942" s="17">
        <v>70000</v>
      </c>
      <c r="K942" s="18">
        <v>0</v>
      </c>
    </row>
    <row r="943" spans="1:11" x14ac:dyDescent="0.25">
      <c r="A943" s="15" t="s">
        <v>337</v>
      </c>
      <c r="B943" s="16">
        <v>826012</v>
      </c>
      <c r="C943" s="16">
        <v>6210</v>
      </c>
      <c r="D943" s="15" t="s">
        <v>340</v>
      </c>
      <c r="E943" s="17">
        <v>44172.68</v>
      </c>
      <c r="F943" s="17">
        <v>38655.120000000003</v>
      </c>
      <c r="G943" s="17">
        <v>52992.92</v>
      </c>
      <c r="H943" s="17">
        <v>64837.71</v>
      </c>
      <c r="I943" s="17">
        <v>50000</v>
      </c>
      <c r="J943" s="17">
        <v>52500</v>
      </c>
      <c r="K943" s="18">
        <v>0.05</v>
      </c>
    </row>
    <row r="944" spans="1:11" x14ac:dyDescent="0.25">
      <c r="A944" s="15" t="s">
        <v>337</v>
      </c>
      <c r="B944" s="16">
        <v>826012</v>
      </c>
      <c r="C944" s="16">
        <v>6220</v>
      </c>
      <c r="D944" s="15" t="s">
        <v>341</v>
      </c>
      <c r="E944" s="17">
        <v>23176.61</v>
      </c>
      <c r="F944" s="17">
        <v>36667.78</v>
      </c>
      <c r="G944" s="17">
        <v>39092.019999999997</v>
      </c>
      <c r="H944" s="17">
        <v>15399.76</v>
      </c>
      <c r="I944" s="17">
        <v>45000</v>
      </c>
      <c r="J944" s="17">
        <v>47250</v>
      </c>
      <c r="K944" s="18">
        <v>0.05</v>
      </c>
    </row>
    <row r="945" spans="1:11" x14ac:dyDescent="0.25">
      <c r="A945" s="15" t="s">
        <v>337</v>
      </c>
      <c r="B945" s="16">
        <v>826012</v>
      </c>
      <c r="C945" s="16">
        <v>6240</v>
      </c>
      <c r="D945" s="15" t="s">
        <v>342</v>
      </c>
      <c r="E945" s="17">
        <v>15721.68</v>
      </c>
      <c r="F945" s="17">
        <v>0</v>
      </c>
      <c r="G945" s="17">
        <v>0</v>
      </c>
      <c r="H945" s="17">
        <v>0</v>
      </c>
      <c r="I945" s="17">
        <v>10000</v>
      </c>
      <c r="J945" s="17">
        <v>11500</v>
      </c>
      <c r="K945" s="18">
        <v>0.15</v>
      </c>
    </row>
    <row r="946" spans="1:11" x14ac:dyDescent="0.25">
      <c r="A946" s="15" t="s">
        <v>343</v>
      </c>
      <c r="B946" s="16">
        <v>826013</v>
      </c>
      <c r="C946" s="16">
        <v>3400</v>
      </c>
      <c r="D946" s="15" t="s">
        <v>58</v>
      </c>
      <c r="E946" s="17">
        <v>80171.460000000006</v>
      </c>
      <c r="F946" s="17">
        <v>40356.080000000002</v>
      </c>
      <c r="G946" s="17">
        <v>40425.519999999997</v>
      </c>
      <c r="H946" s="17">
        <v>0</v>
      </c>
      <c r="I946" s="17">
        <v>5000</v>
      </c>
      <c r="J946" s="17">
        <v>5000</v>
      </c>
      <c r="K946" s="18">
        <v>0</v>
      </c>
    </row>
    <row r="947" spans="1:11" x14ac:dyDescent="0.25">
      <c r="A947" s="15" t="s">
        <v>343</v>
      </c>
      <c r="B947" s="16">
        <v>826013</v>
      </c>
      <c r="C947" s="16">
        <v>4100</v>
      </c>
      <c r="D947" s="15" t="s">
        <v>338</v>
      </c>
      <c r="E947" s="17">
        <v>4205.1499999999996</v>
      </c>
      <c r="F947" s="17">
        <v>2631.13</v>
      </c>
      <c r="G947" s="17">
        <v>3707.48</v>
      </c>
      <c r="H947" s="17">
        <v>2810.61</v>
      </c>
      <c r="I947" s="17">
        <v>3000</v>
      </c>
      <c r="J947" s="17">
        <v>4000</v>
      </c>
      <c r="K947" s="18">
        <v>0.33300000000000002</v>
      </c>
    </row>
    <row r="948" spans="1:11" x14ac:dyDescent="0.25">
      <c r="A948" s="15" t="s">
        <v>343</v>
      </c>
      <c r="B948" s="16">
        <v>826013</v>
      </c>
      <c r="C948" s="16">
        <v>4300</v>
      </c>
      <c r="D948" s="15" t="s">
        <v>55</v>
      </c>
      <c r="E948" s="17">
        <v>105863.65</v>
      </c>
      <c r="F948" s="17">
        <v>117654.49</v>
      </c>
      <c r="G948" s="17">
        <v>70418.87</v>
      </c>
      <c r="H948" s="17">
        <v>93099.08</v>
      </c>
      <c r="I948" s="17">
        <v>105000</v>
      </c>
      <c r="J948" s="17">
        <v>105000</v>
      </c>
      <c r="K948" s="18">
        <v>0</v>
      </c>
    </row>
    <row r="949" spans="1:11" x14ac:dyDescent="0.25">
      <c r="A949" s="15" t="s">
        <v>343</v>
      </c>
      <c r="B949" s="16">
        <v>826013</v>
      </c>
      <c r="C949" s="16">
        <v>6210</v>
      </c>
      <c r="D949" s="15" t="s">
        <v>340</v>
      </c>
      <c r="E949" s="17">
        <v>59241.599999999999</v>
      </c>
      <c r="F949" s="17">
        <v>48882.400000000001</v>
      </c>
      <c r="G949" s="17">
        <v>86107.66</v>
      </c>
      <c r="H949" s="17">
        <v>61989.96</v>
      </c>
      <c r="I949" s="17">
        <v>70500</v>
      </c>
      <c r="J949" s="17">
        <v>81075</v>
      </c>
      <c r="K949" s="18">
        <v>0.15</v>
      </c>
    </row>
    <row r="950" spans="1:11" x14ac:dyDescent="0.25">
      <c r="A950" s="15" t="s">
        <v>343</v>
      </c>
      <c r="B950" s="16">
        <v>826013</v>
      </c>
      <c r="C950" s="16">
        <v>6220</v>
      </c>
      <c r="D950" s="15" t="s">
        <v>341</v>
      </c>
      <c r="E950" s="17">
        <v>54733.65</v>
      </c>
      <c r="F950" s="17">
        <v>40805.15</v>
      </c>
      <c r="G950" s="17">
        <v>73692.490000000005</v>
      </c>
      <c r="H950" s="17">
        <v>42312.06</v>
      </c>
      <c r="I950" s="17">
        <v>70000</v>
      </c>
      <c r="J950" s="17">
        <v>73500</v>
      </c>
      <c r="K950" s="18">
        <v>0.05</v>
      </c>
    </row>
    <row r="951" spans="1:11" x14ac:dyDescent="0.25">
      <c r="A951" s="15" t="s">
        <v>343</v>
      </c>
      <c r="B951" s="16">
        <v>826013</v>
      </c>
      <c r="C951" s="16">
        <v>6240</v>
      </c>
      <c r="D951" s="15" t="s">
        <v>344</v>
      </c>
      <c r="E951" s="17">
        <v>25585.37</v>
      </c>
      <c r="F951" s="17">
        <v>0</v>
      </c>
      <c r="G951" s="17">
        <v>0</v>
      </c>
      <c r="H951" s="17">
        <v>0</v>
      </c>
      <c r="I951" s="17">
        <v>10000</v>
      </c>
      <c r="J951" s="17">
        <v>11500</v>
      </c>
      <c r="K951" s="18">
        <v>0.15</v>
      </c>
    </row>
    <row r="952" spans="1:11" x14ac:dyDescent="0.25">
      <c r="A952" s="15" t="s">
        <v>345</v>
      </c>
      <c r="B952" s="16">
        <v>826014</v>
      </c>
      <c r="C952" s="16">
        <v>3400</v>
      </c>
      <c r="D952" s="15" t="s">
        <v>58</v>
      </c>
      <c r="E952" s="17">
        <v>0</v>
      </c>
      <c r="F952" s="17">
        <v>0</v>
      </c>
      <c r="G952" s="17">
        <v>0</v>
      </c>
      <c r="H952" s="17">
        <v>24044.15</v>
      </c>
      <c r="I952" s="17">
        <v>5000</v>
      </c>
      <c r="J952" s="17">
        <v>5000</v>
      </c>
      <c r="K952" s="18">
        <v>0</v>
      </c>
    </row>
    <row r="953" spans="1:11" x14ac:dyDescent="0.25">
      <c r="A953" s="15" t="s">
        <v>345</v>
      </c>
      <c r="B953" s="16">
        <v>826014</v>
      </c>
      <c r="C953" s="16">
        <v>4100</v>
      </c>
      <c r="D953" s="15" t="s">
        <v>338</v>
      </c>
      <c r="E953" s="17">
        <v>5008.05</v>
      </c>
      <c r="F953" s="17">
        <v>3784.44</v>
      </c>
      <c r="G953" s="17">
        <v>4269.96</v>
      </c>
      <c r="H953" s="17">
        <v>3563.08</v>
      </c>
      <c r="I953" s="17">
        <v>4500</v>
      </c>
      <c r="J953" s="17">
        <v>5000</v>
      </c>
      <c r="K953" s="18">
        <v>0.111</v>
      </c>
    </row>
    <row r="954" spans="1:11" x14ac:dyDescent="0.25">
      <c r="A954" s="15" t="s">
        <v>345</v>
      </c>
      <c r="B954" s="16">
        <v>826014</v>
      </c>
      <c r="C954" s="16">
        <v>4300</v>
      </c>
      <c r="D954" s="15" t="s">
        <v>55</v>
      </c>
      <c r="E954" s="17">
        <v>72550.34</v>
      </c>
      <c r="F954" s="17">
        <v>113431.2</v>
      </c>
      <c r="G954" s="17">
        <v>92794.18</v>
      </c>
      <c r="H954" s="17">
        <v>93716.77</v>
      </c>
      <c r="I954" s="17">
        <v>105000</v>
      </c>
      <c r="J954" s="17">
        <v>105000</v>
      </c>
      <c r="K954" s="18">
        <v>0</v>
      </c>
    </row>
    <row r="955" spans="1:11" x14ac:dyDescent="0.25">
      <c r="A955" s="15" t="s">
        <v>345</v>
      </c>
      <c r="B955" s="16">
        <v>826014</v>
      </c>
      <c r="C955" s="16">
        <v>6210</v>
      </c>
      <c r="D955" s="15" t="s">
        <v>340</v>
      </c>
      <c r="E955" s="17">
        <v>45151.54</v>
      </c>
      <c r="F955" s="17">
        <v>51883.64</v>
      </c>
      <c r="G955" s="17">
        <v>55278.71</v>
      </c>
      <c r="H955" s="17">
        <v>57983.24</v>
      </c>
      <c r="I955" s="17">
        <v>70000</v>
      </c>
      <c r="J955" s="17">
        <v>63500</v>
      </c>
      <c r="K955" s="18">
        <v>-9.2999999999999999E-2</v>
      </c>
    </row>
    <row r="956" spans="1:11" x14ac:dyDescent="0.25">
      <c r="A956" s="15" t="s">
        <v>345</v>
      </c>
      <c r="B956" s="16">
        <v>826014</v>
      </c>
      <c r="C956" s="16">
        <v>6220</v>
      </c>
      <c r="D956" s="15" t="s">
        <v>341</v>
      </c>
      <c r="E956" s="17">
        <v>30939.35</v>
      </c>
      <c r="F956" s="17">
        <v>49279.01</v>
      </c>
      <c r="G956" s="17">
        <v>52754.58</v>
      </c>
      <c r="H956" s="17">
        <v>16869.03</v>
      </c>
      <c r="I956" s="17">
        <v>55000</v>
      </c>
      <c r="J956" s="17">
        <v>57750</v>
      </c>
      <c r="K956" s="18">
        <v>0.05</v>
      </c>
    </row>
    <row r="957" spans="1:11" x14ac:dyDescent="0.25">
      <c r="A957" s="15" t="s">
        <v>345</v>
      </c>
      <c r="B957" s="16">
        <v>826014</v>
      </c>
      <c r="C957" s="16">
        <v>6240</v>
      </c>
      <c r="D957" s="15" t="s">
        <v>344</v>
      </c>
      <c r="E957" s="17">
        <v>25680.97</v>
      </c>
      <c r="F957" s="17">
        <v>0</v>
      </c>
      <c r="G957" s="17">
        <v>0</v>
      </c>
      <c r="H957" s="17">
        <v>0</v>
      </c>
      <c r="I957" s="17">
        <v>10000</v>
      </c>
      <c r="J957" s="17">
        <v>11500</v>
      </c>
      <c r="K957" s="18">
        <v>0.15</v>
      </c>
    </row>
    <row r="958" spans="1:11" x14ac:dyDescent="0.25">
      <c r="A958" s="15" t="s">
        <v>346</v>
      </c>
      <c r="B958" s="16">
        <v>826031</v>
      </c>
      <c r="C958" s="16">
        <v>3400</v>
      </c>
      <c r="D958" s="15" t="s">
        <v>58</v>
      </c>
      <c r="E958" s="17">
        <v>0</v>
      </c>
      <c r="F958" s="17">
        <v>0</v>
      </c>
      <c r="G958" s="17">
        <v>25439.55</v>
      </c>
      <c r="H958" s="17">
        <v>35661</v>
      </c>
      <c r="I958" s="17">
        <v>5000</v>
      </c>
      <c r="J958" s="17">
        <v>5000</v>
      </c>
      <c r="K958" s="18">
        <v>0</v>
      </c>
    </row>
    <row r="959" spans="1:11" x14ac:dyDescent="0.25">
      <c r="A959" s="15" t="s">
        <v>346</v>
      </c>
      <c r="B959" s="16">
        <v>826031</v>
      </c>
      <c r="C959" s="16">
        <v>4100</v>
      </c>
      <c r="D959" s="15" t="s">
        <v>338</v>
      </c>
      <c r="E959" s="17">
        <v>9982.6200000000008</v>
      </c>
      <c r="F959" s="17">
        <v>3419.14</v>
      </c>
      <c r="G959" s="17">
        <v>6065.57</v>
      </c>
      <c r="H959" s="17">
        <v>6797.92</v>
      </c>
      <c r="I959" s="17">
        <v>10000</v>
      </c>
      <c r="J959" s="17">
        <v>10000</v>
      </c>
      <c r="K959" s="18">
        <v>0</v>
      </c>
    </row>
    <row r="960" spans="1:11" x14ac:dyDescent="0.25">
      <c r="A960" s="15" t="s">
        <v>346</v>
      </c>
      <c r="B960" s="16">
        <v>826031</v>
      </c>
      <c r="C960" s="16">
        <v>4300</v>
      </c>
      <c r="D960" s="15" t="s">
        <v>55</v>
      </c>
      <c r="E960" s="17">
        <v>103402.9</v>
      </c>
      <c r="F960" s="17">
        <v>118515.9</v>
      </c>
      <c r="G960" s="17">
        <v>140255.18</v>
      </c>
      <c r="H960" s="17">
        <v>121354.21</v>
      </c>
      <c r="I960" s="17">
        <v>105000</v>
      </c>
      <c r="J960" s="17">
        <v>125000</v>
      </c>
      <c r="K960" s="18">
        <v>0.19</v>
      </c>
    </row>
    <row r="961" spans="1:11" x14ac:dyDescent="0.25">
      <c r="A961" s="15" t="s">
        <v>346</v>
      </c>
      <c r="B961" s="16">
        <v>826031</v>
      </c>
      <c r="C961" s="16">
        <v>6210</v>
      </c>
      <c r="D961" s="15" t="s">
        <v>340</v>
      </c>
      <c r="E961" s="17">
        <v>74517.070000000007</v>
      </c>
      <c r="F961" s="17">
        <v>109307.47</v>
      </c>
      <c r="G961" s="17">
        <v>147373.22</v>
      </c>
      <c r="H961" s="17">
        <v>123423.99</v>
      </c>
      <c r="I961" s="17">
        <v>120000</v>
      </c>
      <c r="J961" s="17">
        <v>138000</v>
      </c>
      <c r="K961" s="18">
        <v>0.15</v>
      </c>
    </row>
    <row r="962" spans="1:11" x14ac:dyDescent="0.25">
      <c r="A962" s="15" t="s">
        <v>346</v>
      </c>
      <c r="B962" s="16">
        <v>826031</v>
      </c>
      <c r="C962" s="16">
        <v>6220</v>
      </c>
      <c r="D962" s="15" t="s">
        <v>341</v>
      </c>
      <c r="E962" s="17">
        <v>47804.62</v>
      </c>
      <c r="F962" s="17">
        <v>88068.56</v>
      </c>
      <c r="G962" s="17">
        <v>111203.57</v>
      </c>
      <c r="H962" s="17">
        <v>45393.82</v>
      </c>
      <c r="I962" s="17">
        <v>110000</v>
      </c>
      <c r="J962" s="17">
        <v>115500</v>
      </c>
      <c r="K962" s="18">
        <v>0.05</v>
      </c>
    </row>
    <row r="963" spans="1:11" x14ac:dyDescent="0.25">
      <c r="A963" s="15" t="s">
        <v>346</v>
      </c>
      <c r="B963" s="16">
        <v>826031</v>
      </c>
      <c r="C963" s="16">
        <v>6240</v>
      </c>
      <c r="D963" s="15" t="s">
        <v>344</v>
      </c>
      <c r="E963" s="17">
        <v>56803.360000000001</v>
      </c>
      <c r="F963" s="17">
        <v>0</v>
      </c>
      <c r="G963" s="17">
        <v>0</v>
      </c>
      <c r="H963" s="17">
        <v>0</v>
      </c>
      <c r="I963" s="17">
        <v>10000</v>
      </c>
      <c r="J963" s="17">
        <v>11500</v>
      </c>
      <c r="K963" s="18">
        <v>0.15</v>
      </c>
    </row>
    <row r="964" spans="1:11" x14ac:dyDescent="0.25">
      <c r="A964" s="15" t="s">
        <v>347</v>
      </c>
      <c r="B964" s="16">
        <v>826092</v>
      </c>
      <c r="C964" s="16">
        <v>4100</v>
      </c>
      <c r="D964" s="15" t="s">
        <v>338</v>
      </c>
      <c r="E964" s="17">
        <v>566.51</v>
      </c>
      <c r="F964" s="17">
        <v>304.29000000000002</v>
      </c>
      <c r="G964" s="17">
        <v>432.06</v>
      </c>
      <c r="H964" s="17">
        <v>360.96</v>
      </c>
      <c r="I964" s="17">
        <v>450</v>
      </c>
      <c r="J964" s="17">
        <v>500</v>
      </c>
      <c r="K964" s="18">
        <v>0.111</v>
      </c>
    </row>
    <row r="965" spans="1:11" x14ac:dyDescent="0.25">
      <c r="A965" s="15" t="s">
        <v>347</v>
      </c>
      <c r="B965" s="16">
        <v>826092</v>
      </c>
      <c r="C965" s="16">
        <v>4300</v>
      </c>
      <c r="D965" s="15" t="s">
        <v>55</v>
      </c>
      <c r="E965" s="17">
        <v>6649.1</v>
      </c>
      <c r="F965" s="17">
        <v>14245.6</v>
      </c>
      <c r="G965" s="17">
        <v>5569.23</v>
      </c>
      <c r="H965" s="17">
        <v>15639.03</v>
      </c>
      <c r="I965" s="17">
        <v>10000</v>
      </c>
      <c r="J965" s="17">
        <v>10000</v>
      </c>
      <c r="K965" s="18">
        <v>0</v>
      </c>
    </row>
    <row r="966" spans="1:11" x14ac:dyDescent="0.25">
      <c r="A966" s="15" t="s">
        <v>347</v>
      </c>
      <c r="B966" s="16">
        <v>826092</v>
      </c>
      <c r="C966" s="16">
        <v>6000</v>
      </c>
      <c r="D966" s="15" t="s">
        <v>31</v>
      </c>
      <c r="E966" s="17">
        <v>0</v>
      </c>
      <c r="F966" s="17">
        <v>0</v>
      </c>
      <c r="G966" s="17">
        <v>250</v>
      </c>
      <c r="H966" s="17">
        <v>0</v>
      </c>
      <c r="I966" s="17">
        <v>0</v>
      </c>
      <c r="J966" s="17">
        <v>0</v>
      </c>
      <c r="K966" s="18">
        <v>0</v>
      </c>
    </row>
    <row r="967" spans="1:11" x14ac:dyDescent="0.25">
      <c r="A967" s="15" t="s">
        <v>347</v>
      </c>
      <c r="B967" s="16">
        <v>826092</v>
      </c>
      <c r="C967" s="16">
        <v>6220</v>
      </c>
      <c r="D967" s="15" t="s">
        <v>341</v>
      </c>
      <c r="E967" s="17">
        <v>1681.03</v>
      </c>
      <c r="F967" s="17">
        <v>3778.21</v>
      </c>
      <c r="G967" s="17">
        <v>1869.53</v>
      </c>
      <c r="H967" s="17">
        <v>932.72</v>
      </c>
      <c r="I967" s="17">
        <v>3725</v>
      </c>
      <c r="J967" s="17">
        <v>4000</v>
      </c>
      <c r="K967" s="18">
        <v>7.3999999999999996E-2</v>
      </c>
    </row>
    <row r="968" spans="1:11" x14ac:dyDescent="0.25">
      <c r="A968" s="15" t="s">
        <v>347</v>
      </c>
      <c r="B968" s="16">
        <v>826092</v>
      </c>
      <c r="C968" s="16">
        <v>6230</v>
      </c>
      <c r="D968" s="15" t="s">
        <v>348</v>
      </c>
      <c r="E968" s="17">
        <v>6046.19</v>
      </c>
      <c r="F968" s="17">
        <v>6997.01</v>
      </c>
      <c r="G968" s="17">
        <v>4641.42</v>
      </c>
      <c r="H968" s="17">
        <v>5534.63</v>
      </c>
      <c r="I968" s="17">
        <v>7000</v>
      </c>
      <c r="J968" s="17">
        <v>7000</v>
      </c>
      <c r="K968" s="18">
        <v>0</v>
      </c>
    </row>
    <row r="969" spans="1:11" x14ac:dyDescent="0.25">
      <c r="A969" s="15" t="s">
        <v>349</v>
      </c>
      <c r="B969" s="16">
        <v>826112</v>
      </c>
      <c r="C969" s="16">
        <v>1186</v>
      </c>
      <c r="D969" s="15" t="s">
        <v>80</v>
      </c>
      <c r="E969" s="17">
        <v>4265.1400000000003</v>
      </c>
      <c r="F969" s="17">
        <v>14646.4</v>
      </c>
      <c r="G969" s="17">
        <v>36410.300000000003</v>
      </c>
      <c r="H969" s="17">
        <v>46899.53</v>
      </c>
      <c r="I969" s="17">
        <v>30305.599999999999</v>
      </c>
      <c r="J969" s="17">
        <v>33311.71</v>
      </c>
      <c r="K969" s="18">
        <v>9.9000000000000005E-2</v>
      </c>
    </row>
    <row r="970" spans="1:11" x14ac:dyDescent="0.25">
      <c r="A970" s="15" t="s">
        <v>349</v>
      </c>
      <c r="B970" s="16">
        <v>826112</v>
      </c>
      <c r="C970" s="16">
        <v>1286</v>
      </c>
      <c r="D970" s="15" t="s">
        <v>330</v>
      </c>
      <c r="E970" s="17">
        <v>7195.79</v>
      </c>
      <c r="F970" s="17">
        <v>1119.5999999999999</v>
      </c>
      <c r="G970" s="17">
        <v>2880.2</v>
      </c>
      <c r="H970" s="17">
        <v>2840</v>
      </c>
      <c r="I970" s="17">
        <v>1300</v>
      </c>
      <c r="J970" s="17">
        <v>1300</v>
      </c>
      <c r="K970" s="18">
        <v>0</v>
      </c>
    </row>
    <row r="971" spans="1:11" x14ac:dyDescent="0.25">
      <c r="A971" s="15" t="s">
        <v>349</v>
      </c>
      <c r="B971" s="16">
        <v>826112</v>
      </c>
      <c r="C971" s="16">
        <v>1380</v>
      </c>
      <c r="D971" s="15" t="s">
        <v>350</v>
      </c>
      <c r="E971" s="17">
        <v>0</v>
      </c>
      <c r="F971" s="17">
        <v>139.94999999999999</v>
      </c>
      <c r="G971" s="17">
        <v>791.11</v>
      </c>
      <c r="H971" s="17">
        <v>214.44</v>
      </c>
      <c r="I971" s="17">
        <v>1000</v>
      </c>
      <c r="J971" s="17">
        <v>1000</v>
      </c>
      <c r="K971" s="18">
        <v>0</v>
      </c>
    </row>
    <row r="972" spans="1:11" x14ac:dyDescent="0.25">
      <c r="A972" s="15" t="s">
        <v>349</v>
      </c>
      <c r="B972" s="16">
        <v>826112</v>
      </c>
      <c r="C972" s="16">
        <v>2180</v>
      </c>
      <c r="D972" s="15" t="s">
        <v>311</v>
      </c>
      <c r="E972" s="17">
        <v>534.77</v>
      </c>
      <c r="F972" s="17">
        <v>4405.1000000000004</v>
      </c>
      <c r="G972" s="17">
        <v>13253.76</v>
      </c>
      <c r="H972" s="17">
        <v>17251.349999999999</v>
      </c>
      <c r="I972" s="17">
        <v>10055.44</v>
      </c>
      <c r="J972" s="17">
        <v>10954.91</v>
      </c>
      <c r="K972" s="18">
        <v>8.8999999999999996E-2</v>
      </c>
    </row>
    <row r="973" spans="1:11" x14ac:dyDescent="0.25">
      <c r="A973" s="15" t="s">
        <v>349</v>
      </c>
      <c r="B973" s="16">
        <v>826112</v>
      </c>
      <c r="C973" s="16">
        <v>2230</v>
      </c>
      <c r="D973" s="15" t="s">
        <v>192</v>
      </c>
      <c r="E973" s="17">
        <v>550.5</v>
      </c>
      <c r="F973" s="17">
        <v>96.32</v>
      </c>
      <c r="G973" s="17">
        <v>279.83999999999997</v>
      </c>
      <c r="H973" s="17">
        <v>127.13</v>
      </c>
      <c r="I973" s="17">
        <v>120</v>
      </c>
      <c r="J973" s="17">
        <v>120</v>
      </c>
      <c r="K973" s="18">
        <v>0</v>
      </c>
    </row>
    <row r="974" spans="1:11" x14ac:dyDescent="0.25">
      <c r="A974" s="15" t="s">
        <v>349</v>
      </c>
      <c r="B974" s="16">
        <v>826112</v>
      </c>
      <c r="C974" s="16">
        <v>2280</v>
      </c>
      <c r="D974" s="15" t="s">
        <v>81</v>
      </c>
      <c r="E974" s="17">
        <v>317.08999999999997</v>
      </c>
      <c r="F974" s="17">
        <v>1047.8</v>
      </c>
      <c r="G974" s="17">
        <v>2546.73</v>
      </c>
      <c r="H974" s="17">
        <v>3272.08</v>
      </c>
      <c r="I974" s="17">
        <v>2318.38</v>
      </c>
      <c r="J974" s="17">
        <v>2548.35</v>
      </c>
      <c r="K974" s="18">
        <v>9.9000000000000005E-2</v>
      </c>
    </row>
    <row r="975" spans="1:11" x14ac:dyDescent="0.25">
      <c r="A975" s="15" t="s">
        <v>349</v>
      </c>
      <c r="B975" s="16">
        <v>826112</v>
      </c>
      <c r="C975" s="16">
        <v>2330</v>
      </c>
      <c r="D975" s="15" t="s">
        <v>74</v>
      </c>
      <c r="E975" s="17">
        <v>0</v>
      </c>
      <c r="F975" s="17">
        <v>0</v>
      </c>
      <c r="G975" s="17">
        <v>900.44</v>
      </c>
      <c r="H975" s="17">
        <v>1902.82</v>
      </c>
      <c r="I975" s="17">
        <v>3091.17</v>
      </c>
      <c r="J975" s="17">
        <v>3161.18</v>
      </c>
      <c r="K975" s="18">
        <v>2.3E-2</v>
      </c>
    </row>
    <row r="976" spans="1:11" x14ac:dyDescent="0.25">
      <c r="A976" s="15" t="s">
        <v>349</v>
      </c>
      <c r="B976" s="16">
        <v>826112</v>
      </c>
      <c r="C976" s="16">
        <v>2380</v>
      </c>
      <c r="D976" s="15" t="s">
        <v>105</v>
      </c>
      <c r="E976" s="17">
        <v>163.07</v>
      </c>
      <c r="F976" s="17">
        <v>1321.05</v>
      </c>
      <c r="G976" s="17">
        <v>2567.25</v>
      </c>
      <c r="H976" s="17">
        <v>2761</v>
      </c>
      <c r="I976" s="17">
        <v>0</v>
      </c>
      <c r="J976" s="17">
        <v>236.61</v>
      </c>
      <c r="K976" s="18">
        <v>0</v>
      </c>
    </row>
    <row r="977" spans="1:11" x14ac:dyDescent="0.25">
      <c r="A977" s="15" t="s">
        <v>349</v>
      </c>
      <c r="B977" s="16">
        <v>826112</v>
      </c>
      <c r="C977" s="16">
        <v>2685</v>
      </c>
      <c r="D977" s="15" t="s">
        <v>25</v>
      </c>
      <c r="E977" s="17">
        <v>0</v>
      </c>
      <c r="F977" s="17">
        <v>0</v>
      </c>
      <c r="G977" s="17">
        <v>0</v>
      </c>
      <c r="H977" s="17">
        <v>0</v>
      </c>
      <c r="I977" s="17">
        <v>50.61</v>
      </c>
      <c r="J977" s="17">
        <v>266.49</v>
      </c>
      <c r="K977" s="18">
        <v>4.266</v>
      </c>
    </row>
    <row r="978" spans="1:11" x14ac:dyDescent="0.25">
      <c r="A978" s="15" t="s">
        <v>351</v>
      </c>
      <c r="B978" s="16">
        <v>826113</v>
      </c>
      <c r="C978" s="16">
        <v>1186</v>
      </c>
      <c r="D978" s="15" t="s">
        <v>80</v>
      </c>
      <c r="E978" s="17">
        <v>144684.03</v>
      </c>
      <c r="F978" s="17">
        <v>170087.94</v>
      </c>
      <c r="G978" s="17">
        <v>202544.46</v>
      </c>
      <c r="H978" s="17">
        <v>245859.05</v>
      </c>
      <c r="I978" s="17">
        <v>292134.96000000002</v>
      </c>
      <c r="J978" s="17">
        <v>309170.7</v>
      </c>
      <c r="K978" s="18">
        <v>5.8000000000000003E-2</v>
      </c>
    </row>
    <row r="979" spans="1:11" x14ac:dyDescent="0.25">
      <c r="A979" s="15" t="s">
        <v>351</v>
      </c>
      <c r="B979" s="16">
        <v>826113</v>
      </c>
      <c r="C979" s="16">
        <v>1286</v>
      </c>
      <c r="D979" s="15" t="s">
        <v>330</v>
      </c>
      <c r="E979" s="17">
        <v>406.88</v>
      </c>
      <c r="F979" s="17">
        <v>14398.8</v>
      </c>
      <c r="G979" s="17">
        <v>7666.05</v>
      </c>
      <c r="H979" s="17">
        <v>5467.6</v>
      </c>
      <c r="I979" s="17">
        <v>1300</v>
      </c>
      <c r="J979" s="17">
        <v>1300</v>
      </c>
      <c r="K979" s="18">
        <v>0</v>
      </c>
    </row>
    <row r="980" spans="1:11" x14ac:dyDescent="0.25">
      <c r="A980" s="15" t="s">
        <v>351</v>
      </c>
      <c r="B980" s="16">
        <v>826113</v>
      </c>
      <c r="C980" s="16">
        <v>1380</v>
      </c>
      <c r="D980" s="15" t="s">
        <v>350</v>
      </c>
      <c r="E980" s="17">
        <v>0</v>
      </c>
      <c r="F980" s="17">
        <v>0</v>
      </c>
      <c r="G980" s="17">
        <v>391.08</v>
      </c>
      <c r="H980" s="17">
        <v>0</v>
      </c>
      <c r="I980" s="17">
        <v>1000</v>
      </c>
      <c r="J980" s="17">
        <v>1000</v>
      </c>
      <c r="K980" s="18">
        <v>0</v>
      </c>
    </row>
    <row r="981" spans="1:11" x14ac:dyDescent="0.25">
      <c r="A981" s="15" t="s">
        <v>351</v>
      </c>
      <c r="B981" s="16">
        <v>826113</v>
      </c>
      <c r="C981" s="16">
        <v>2180</v>
      </c>
      <c r="D981" s="15" t="s">
        <v>311</v>
      </c>
      <c r="E981" s="17">
        <v>13791.29</v>
      </c>
      <c r="F981" s="17">
        <v>18195.04</v>
      </c>
      <c r="G981" s="17">
        <v>28612.52</v>
      </c>
      <c r="H981" s="17">
        <v>33468.65</v>
      </c>
      <c r="I981" s="17">
        <v>52839.76</v>
      </c>
      <c r="J981" s="17">
        <v>74355.94</v>
      </c>
      <c r="K981" s="18">
        <v>0.40699999999999997</v>
      </c>
    </row>
    <row r="982" spans="1:11" x14ac:dyDescent="0.25">
      <c r="A982" s="15" t="s">
        <v>351</v>
      </c>
      <c r="B982" s="16">
        <v>826113</v>
      </c>
      <c r="C982" s="16">
        <v>2230</v>
      </c>
      <c r="D982" s="15" t="s">
        <v>192</v>
      </c>
      <c r="E982" s="17">
        <v>31.14</v>
      </c>
      <c r="F982" s="17">
        <v>1101.3900000000001</v>
      </c>
      <c r="G982" s="17">
        <v>613.82000000000005</v>
      </c>
      <c r="H982" s="17">
        <v>1142.96</v>
      </c>
      <c r="I982" s="17">
        <v>120</v>
      </c>
      <c r="J982" s="17">
        <v>120</v>
      </c>
      <c r="K982" s="18">
        <v>0</v>
      </c>
    </row>
    <row r="983" spans="1:11" x14ac:dyDescent="0.25">
      <c r="A983" s="15" t="s">
        <v>351</v>
      </c>
      <c r="B983" s="16">
        <v>826113</v>
      </c>
      <c r="C983" s="16">
        <v>2280</v>
      </c>
      <c r="D983" s="15" t="s">
        <v>81</v>
      </c>
      <c r="E983" s="17">
        <v>10978.72</v>
      </c>
      <c r="F983" s="17">
        <v>13049.41</v>
      </c>
      <c r="G983" s="17">
        <v>17136.82</v>
      </c>
      <c r="H983" s="17">
        <v>13411.64</v>
      </c>
      <c r="I983" s="17">
        <v>22348.32</v>
      </c>
      <c r="J983" s="17">
        <v>23651.56</v>
      </c>
      <c r="K983" s="18">
        <v>5.8000000000000003E-2</v>
      </c>
    </row>
    <row r="984" spans="1:11" x14ac:dyDescent="0.25">
      <c r="A984" s="15" t="s">
        <v>351</v>
      </c>
      <c r="B984" s="16">
        <v>826113</v>
      </c>
      <c r="C984" s="16">
        <v>2330</v>
      </c>
      <c r="D984" s="15" t="s">
        <v>74</v>
      </c>
      <c r="E984" s="17">
        <v>9811.58</v>
      </c>
      <c r="F984" s="17">
        <v>14010.42</v>
      </c>
      <c r="G984" s="17">
        <v>19594.29</v>
      </c>
      <c r="H984" s="17">
        <v>19427.32</v>
      </c>
      <c r="I984" s="17">
        <v>13277.93</v>
      </c>
      <c r="J984" s="17">
        <v>13483.73</v>
      </c>
      <c r="K984" s="18">
        <v>1.4999999999999999E-2</v>
      </c>
    </row>
    <row r="985" spans="1:11" x14ac:dyDescent="0.25">
      <c r="A985" s="15" t="s">
        <v>351</v>
      </c>
      <c r="B985" s="16">
        <v>826113</v>
      </c>
      <c r="C985" s="16">
        <v>2380</v>
      </c>
      <c r="D985" s="15" t="s">
        <v>105</v>
      </c>
      <c r="E985" s="17">
        <v>2586.04</v>
      </c>
      <c r="F985" s="17">
        <v>670.51</v>
      </c>
      <c r="G985" s="17">
        <v>150</v>
      </c>
      <c r="H985" s="17">
        <v>7.41</v>
      </c>
      <c r="I985" s="17">
        <v>14680.85</v>
      </c>
      <c r="J985" s="17">
        <v>16166.77</v>
      </c>
      <c r="K985" s="18">
        <v>0.10100000000000001</v>
      </c>
    </row>
    <row r="986" spans="1:11" x14ac:dyDescent="0.25">
      <c r="A986" s="15" t="s">
        <v>351</v>
      </c>
      <c r="B986" s="16">
        <v>826113</v>
      </c>
      <c r="C986" s="16">
        <v>2685</v>
      </c>
      <c r="D986" s="15" t="s">
        <v>25</v>
      </c>
      <c r="E986" s="17">
        <v>0</v>
      </c>
      <c r="F986" s="17">
        <v>0</v>
      </c>
      <c r="G986" s="17">
        <v>0</v>
      </c>
      <c r="H986" s="17">
        <v>0</v>
      </c>
      <c r="I986" s="17">
        <v>487.87</v>
      </c>
      <c r="J986" s="17">
        <v>2473.37</v>
      </c>
      <c r="K986" s="18">
        <v>4.07</v>
      </c>
    </row>
    <row r="987" spans="1:11" x14ac:dyDescent="0.25">
      <c r="A987" s="15" t="s">
        <v>352</v>
      </c>
      <c r="B987" s="16">
        <v>826114</v>
      </c>
      <c r="C987" s="16">
        <v>1186</v>
      </c>
      <c r="D987" s="15" t="s">
        <v>80</v>
      </c>
      <c r="E987" s="17">
        <v>226202.27</v>
      </c>
      <c r="F987" s="17">
        <v>248206.58</v>
      </c>
      <c r="G987" s="17">
        <v>238063.51</v>
      </c>
      <c r="H987" s="17">
        <v>234597.37</v>
      </c>
      <c r="I987" s="17">
        <v>257680.8</v>
      </c>
      <c r="J987" s="17">
        <v>271098.40000000002</v>
      </c>
      <c r="K987" s="18">
        <v>5.1999999999999998E-2</v>
      </c>
    </row>
    <row r="988" spans="1:11" x14ac:dyDescent="0.25">
      <c r="A988" s="15" t="s">
        <v>352</v>
      </c>
      <c r="B988" s="16">
        <v>826114</v>
      </c>
      <c r="C988" s="16">
        <v>1286</v>
      </c>
      <c r="D988" s="15" t="s">
        <v>330</v>
      </c>
      <c r="E988" s="17">
        <v>362.61</v>
      </c>
      <c r="F988" s="17">
        <v>395.25</v>
      </c>
      <c r="G988" s="17">
        <v>1914.68</v>
      </c>
      <c r="H988" s="17">
        <v>1857.45</v>
      </c>
      <c r="I988" s="17">
        <v>1300</v>
      </c>
      <c r="J988" s="17">
        <v>1300</v>
      </c>
      <c r="K988" s="18">
        <v>0</v>
      </c>
    </row>
    <row r="989" spans="1:11" x14ac:dyDescent="0.25">
      <c r="A989" s="15" t="s">
        <v>352</v>
      </c>
      <c r="B989" s="16">
        <v>826114</v>
      </c>
      <c r="C989" s="16">
        <v>2180</v>
      </c>
      <c r="D989" s="15" t="s">
        <v>311</v>
      </c>
      <c r="E989" s="17">
        <v>45114.73</v>
      </c>
      <c r="F989" s="17">
        <v>46258.22</v>
      </c>
      <c r="G989" s="17">
        <v>46925.02</v>
      </c>
      <c r="H989" s="17">
        <v>31142.93</v>
      </c>
      <c r="I989" s="17">
        <v>51355.31</v>
      </c>
      <c r="J989" s="17">
        <v>55929.9</v>
      </c>
      <c r="K989" s="18">
        <v>8.8999999999999996E-2</v>
      </c>
    </row>
    <row r="990" spans="1:11" x14ac:dyDescent="0.25">
      <c r="A990" s="15" t="s">
        <v>352</v>
      </c>
      <c r="B990" s="16">
        <v>826114</v>
      </c>
      <c r="C990" s="16">
        <v>2230</v>
      </c>
      <c r="D990" s="15" t="s">
        <v>192</v>
      </c>
      <c r="E990" s="17">
        <v>27.74</v>
      </c>
      <c r="F990" s="17">
        <v>30.24</v>
      </c>
      <c r="G990" s="17">
        <v>146.49</v>
      </c>
      <c r="H990" s="17">
        <v>134.93</v>
      </c>
      <c r="I990" s="17">
        <v>120</v>
      </c>
      <c r="J990" s="17">
        <v>120</v>
      </c>
      <c r="K990" s="18">
        <v>0</v>
      </c>
    </row>
    <row r="991" spans="1:11" x14ac:dyDescent="0.25">
      <c r="A991" s="15" t="s">
        <v>352</v>
      </c>
      <c r="B991" s="16">
        <v>826114</v>
      </c>
      <c r="C991" s="16">
        <v>2280</v>
      </c>
      <c r="D991" s="15" t="s">
        <v>81</v>
      </c>
      <c r="E991" s="17">
        <v>16521.98</v>
      </c>
      <c r="F991" s="17">
        <v>18381.71</v>
      </c>
      <c r="G991" s="17">
        <v>17579.439999999999</v>
      </c>
      <c r="H991" s="17">
        <v>12009.55</v>
      </c>
      <c r="I991" s="17">
        <v>19712.580000000002</v>
      </c>
      <c r="J991" s="17">
        <v>20739.02</v>
      </c>
      <c r="K991" s="18">
        <v>5.1999999999999998E-2</v>
      </c>
    </row>
    <row r="992" spans="1:11" x14ac:dyDescent="0.25">
      <c r="A992" s="15" t="s">
        <v>352</v>
      </c>
      <c r="B992" s="16">
        <v>826114</v>
      </c>
      <c r="C992" s="16">
        <v>2330</v>
      </c>
      <c r="D992" s="15" t="s">
        <v>74</v>
      </c>
      <c r="E992" s="17">
        <v>5851.69</v>
      </c>
      <c r="F992" s="17">
        <v>11718.77</v>
      </c>
      <c r="G992" s="17">
        <v>13167.87</v>
      </c>
      <c r="H992" s="17">
        <v>8149.31</v>
      </c>
      <c r="I992" s="17">
        <v>11571.21</v>
      </c>
      <c r="J992" s="17">
        <v>11863.99</v>
      </c>
      <c r="K992" s="18">
        <v>2.5000000000000001E-2</v>
      </c>
    </row>
    <row r="993" spans="1:11" x14ac:dyDescent="0.25">
      <c r="A993" s="15" t="s">
        <v>352</v>
      </c>
      <c r="B993" s="16">
        <v>826114</v>
      </c>
      <c r="C993" s="16">
        <v>2380</v>
      </c>
      <c r="D993" s="15" t="s">
        <v>105</v>
      </c>
      <c r="E993" s="17">
        <v>5785.14</v>
      </c>
      <c r="F993" s="17">
        <v>1861.25</v>
      </c>
      <c r="G993" s="17">
        <v>0</v>
      </c>
      <c r="H993" s="17">
        <v>0</v>
      </c>
      <c r="I993" s="17">
        <v>2152.6999999999998</v>
      </c>
      <c r="J993" s="17">
        <v>2914.09</v>
      </c>
      <c r="K993" s="18">
        <v>0.35399999999999998</v>
      </c>
    </row>
    <row r="994" spans="1:11" x14ac:dyDescent="0.25">
      <c r="A994" s="15" t="s">
        <v>352</v>
      </c>
      <c r="B994" s="16">
        <v>826114</v>
      </c>
      <c r="C994" s="16">
        <v>2635</v>
      </c>
      <c r="D994" s="15" t="s">
        <v>25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200</v>
      </c>
      <c r="K994" s="18">
        <v>0</v>
      </c>
    </row>
    <row r="995" spans="1:11" x14ac:dyDescent="0.25">
      <c r="A995" s="15" t="s">
        <v>352</v>
      </c>
      <c r="B995" s="16">
        <v>826114</v>
      </c>
      <c r="C995" s="16">
        <v>2685</v>
      </c>
      <c r="D995" s="15" t="s">
        <v>25</v>
      </c>
      <c r="E995" s="17">
        <v>0</v>
      </c>
      <c r="F995" s="17">
        <v>0</v>
      </c>
      <c r="G995" s="17">
        <v>0</v>
      </c>
      <c r="H995" s="17">
        <v>0</v>
      </c>
      <c r="I995" s="17">
        <v>430.33</v>
      </c>
      <c r="J995" s="17">
        <v>2168.79</v>
      </c>
      <c r="K995" s="18">
        <v>4.04</v>
      </c>
    </row>
    <row r="996" spans="1:11" x14ac:dyDescent="0.25">
      <c r="A996" s="15" t="s">
        <v>353</v>
      </c>
      <c r="B996" s="16">
        <v>826131</v>
      </c>
      <c r="C996" s="16">
        <v>1186</v>
      </c>
      <c r="D996" s="15" t="s">
        <v>80</v>
      </c>
      <c r="E996" s="17">
        <v>313130.53000000003</v>
      </c>
      <c r="F996" s="17">
        <v>313809.28000000003</v>
      </c>
      <c r="G996" s="17">
        <v>285245.36</v>
      </c>
      <c r="H996" s="17">
        <v>337361.74</v>
      </c>
      <c r="I996" s="17">
        <v>342867.20000000001</v>
      </c>
      <c r="J996" s="17">
        <v>371486.2</v>
      </c>
      <c r="K996" s="18">
        <v>8.3000000000000004E-2</v>
      </c>
    </row>
    <row r="997" spans="1:11" x14ac:dyDescent="0.25">
      <c r="A997" s="15" t="s">
        <v>353</v>
      </c>
      <c r="B997" s="16">
        <v>826131</v>
      </c>
      <c r="C997" s="16">
        <v>1286</v>
      </c>
      <c r="D997" s="15" t="s">
        <v>330</v>
      </c>
      <c r="E997" s="17">
        <v>8438.58</v>
      </c>
      <c r="F997" s="17">
        <v>0</v>
      </c>
      <c r="G997" s="17">
        <v>0</v>
      </c>
      <c r="H997" s="17">
        <v>724.95</v>
      </c>
      <c r="I997" s="17">
        <v>20000</v>
      </c>
      <c r="J997" s="17">
        <v>20000</v>
      </c>
      <c r="K997" s="18">
        <v>0</v>
      </c>
    </row>
    <row r="998" spans="1:11" x14ac:dyDescent="0.25">
      <c r="A998" s="15" t="s">
        <v>353</v>
      </c>
      <c r="B998" s="16">
        <v>826131</v>
      </c>
      <c r="C998" s="16">
        <v>1380</v>
      </c>
      <c r="D998" s="15" t="s">
        <v>350</v>
      </c>
      <c r="E998" s="17">
        <v>4453.99</v>
      </c>
      <c r="F998" s="17">
        <v>8878.44</v>
      </c>
      <c r="G998" s="17">
        <v>2088.25</v>
      </c>
      <c r="H998" s="17">
        <v>1605.98</v>
      </c>
      <c r="I998" s="17">
        <v>6000</v>
      </c>
      <c r="J998" s="17">
        <v>6000</v>
      </c>
      <c r="K998" s="18">
        <v>0</v>
      </c>
    </row>
    <row r="999" spans="1:11" x14ac:dyDescent="0.25">
      <c r="A999" s="15" t="s">
        <v>353</v>
      </c>
      <c r="B999" s="16">
        <v>826131</v>
      </c>
      <c r="C999" s="16">
        <v>2180</v>
      </c>
      <c r="D999" s="15" t="s">
        <v>311</v>
      </c>
      <c r="E999" s="17">
        <v>79514.240000000005</v>
      </c>
      <c r="F999" s="17">
        <v>93828.22</v>
      </c>
      <c r="G999" s="17">
        <v>102842.99</v>
      </c>
      <c r="H999" s="17">
        <v>50698.34</v>
      </c>
      <c r="I999" s="17">
        <v>119001.84</v>
      </c>
      <c r="J999" s="17">
        <v>72115.16</v>
      </c>
      <c r="K999" s="18">
        <v>-0.39400000000000002</v>
      </c>
    </row>
    <row r="1000" spans="1:11" x14ac:dyDescent="0.25">
      <c r="A1000" s="15" t="s">
        <v>353</v>
      </c>
      <c r="B1000" s="16">
        <v>826131</v>
      </c>
      <c r="C1000" s="16">
        <v>2230</v>
      </c>
      <c r="D1000" s="15" t="s">
        <v>192</v>
      </c>
      <c r="E1000" s="17">
        <v>986.3</v>
      </c>
      <c r="F1000" s="17">
        <v>679.23</v>
      </c>
      <c r="G1000" s="17">
        <v>159.75</v>
      </c>
      <c r="H1000" s="17">
        <v>178.31</v>
      </c>
      <c r="I1000" s="17">
        <v>1900</v>
      </c>
      <c r="J1000" s="17">
        <v>1900</v>
      </c>
      <c r="K1000" s="18">
        <v>0</v>
      </c>
    </row>
    <row r="1001" spans="1:11" x14ac:dyDescent="0.25">
      <c r="A1001" s="15" t="s">
        <v>353</v>
      </c>
      <c r="B1001" s="16">
        <v>826131</v>
      </c>
      <c r="C1001" s="16">
        <v>2280</v>
      </c>
      <c r="D1001" s="15" t="s">
        <v>81</v>
      </c>
      <c r="E1001" s="17">
        <v>22512.44</v>
      </c>
      <c r="F1001" s="17">
        <v>22446.5</v>
      </c>
      <c r="G1001" s="17">
        <v>21740.23</v>
      </c>
      <c r="H1001" s="17">
        <v>15689.11</v>
      </c>
      <c r="I1001" s="17">
        <v>26229.34</v>
      </c>
      <c r="J1001" s="17">
        <v>28418.69</v>
      </c>
      <c r="K1001" s="18">
        <v>8.3000000000000004E-2</v>
      </c>
    </row>
    <row r="1002" spans="1:11" x14ac:dyDescent="0.25">
      <c r="A1002" s="15" t="s">
        <v>353</v>
      </c>
      <c r="B1002" s="16">
        <v>826131</v>
      </c>
      <c r="C1002" s="16">
        <v>2330</v>
      </c>
      <c r="D1002" s="15" t="s">
        <v>74</v>
      </c>
      <c r="E1002" s="17">
        <v>5130.17</v>
      </c>
      <c r="F1002" s="17">
        <v>8188.99</v>
      </c>
      <c r="G1002" s="17">
        <v>10004.77</v>
      </c>
      <c r="H1002" s="17">
        <v>6439.14</v>
      </c>
      <c r="I1002" s="17">
        <v>5702.86</v>
      </c>
      <c r="J1002" s="17">
        <v>5934.12</v>
      </c>
      <c r="K1002" s="18">
        <v>4.1000000000000002E-2</v>
      </c>
    </row>
    <row r="1003" spans="1:11" x14ac:dyDescent="0.25">
      <c r="A1003" s="15" t="s">
        <v>353</v>
      </c>
      <c r="B1003" s="16">
        <v>826131</v>
      </c>
      <c r="C1003" s="16">
        <v>2380</v>
      </c>
      <c r="D1003" s="15" t="s">
        <v>105</v>
      </c>
      <c r="E1003" s="17">
        <v>7141.11</v>
      </c>
      <c r="F1003" s="17">
        <v>6031.87</v>
      </c>
      <c r="G1003" s="17">
        <v>4012.06</v>
      </c>
      <c r="H1003" s="17">
        <v>3105.77</v>
      </c>
      <c r="I1003" s="17">
        <v>9730.16</v>
      </c>
      <c r="J1003" s="17">
        <v>11911.89</v>
      </c>
      <c r="K1003" s="18">
        <v>0.224</v>
      </c>
    </row>
    <row r="1004" spans="1:11" x14ac:dyDescent="0.25">
      <c r="A1004" s="15" t="s">
        <v>353</v>
      </c>
      <c r="B1004" s="16">
        <v>826131</v>
      </c>
      <c r="C1004" s="16">
        <v>2685</v>
      </c>
      <c r="D1004" s="15" t="s">
        <v>25</v>
      </c>
      <c r="E1004" s="17">
        <v>0</v>
      </c>
      <c r="F1004" s="17">
        <v>0</v>
      </c>
      <c r="G1004" s="17">
        <v>0</v>
      </c>
      <c r="H1004" s="17">
        <v>0</v>
      </c>
      <c r="I1004" s="17">
        <v>572.59</v>
      </c>
      <c r="J1004" s="17">
        <v>2971.89</v>
      </c>
      <c r="K1004" s="18">
        <v>4.1900000000000004</v>
      </c>
    </row>
    <row r="1005" spans="1:11" x14ac:dyDescent="0.25">
      <c r="A1005" s="15" t="s">
        <v>353</v>
      </c>
      <c r="B1005" s="16">
        <v>826131</v>
      </c>
      <c r="C1005" s="16">
        <v>2780</v>
      </c>
      <c r="D1005" s="15" t="s">
        <v>354</v>
      </c>
      <c r="E1005" s="17">
        <v>16695.400000000001</v>
      </c>
      <c r="F1005" s="17">
        <v>13771.46</v>
      </c>
      <c r="G1005" s="17">
        <v>15453.82</v>
      </c>
      <c r="H1005" s="17">
        <v>11563.96</v>
      </c>
      <c r="I1005" s="17">
        <v>19200</v>
      </c>
      <c r="J1005" s="17">
        <v>18000</v>
      </c>
      <c r="K1005" s="18">
        <v>-6.3E-2</v>
      </c>
    </row>
    <row r="1006" spans="1:11" x14ac:dyDescent="0.25">
      <c r="A1006" s="15" t="s">
        <v>355</v>
      </c>
      <c r="B1006" s="16">
        <v>826190</v>
      </c>
      <c r="C1006" s="16">
        <v>1186</v>
      </c>
      <c r="D1006" s="15" t="s">
        <v>80</v>
      </c>
      <c r="E1006" s="17">
        <v>13670.09</v>
      </c>
      <c r="F1006" s="17">
        <v>0</v>
      </c>
      <c r="G1006" s="17">
        <v>0</v>
      </c>
      <c r="H1006" s="17">
        <v>0</v>
      </c>
      <c r="I1006" s="17">
        <v>7092.8</v>
      </c>
      <c r="J1006" s="17">
        <v>7272.2</v>
      </c>
      <c r="K1006" s="18">
        <v>2.5000000000000001E-2</v>
      </c>
    </row>
    <row r="1007" spans="1:11" x14ac:dyDescent="0.25">
      <c r="A1007" s="15" t="s">
        <v>355</v>
      </c>
      <c r="B1007" s="16">
        <v>826190</v>
      </c>
      <c r="C1007" s="16">
        <v>1380</v>
      </c>
      <c r="D1007" s="15" t="s">
        <v>350</v>
      </c>
      <c r="E1007" s="17">
        <v>863.86</v>
      </c>
      <c r="F1007" s="17">
        <v>0</v>
      </c>
      <c r="G1007" s="17">
        <v>0</v>
      </c>
      <c r="H1007" s="17">
        <v>0</v>
      </c>
      <c r="I1007" s="17">
        <v>2500</v>
      </c>
      <c r="J1007" s="17">
        <v>2500</v>
      </c>
      <c r="K1007" s="18">
        <v>0</v>
      </c>
    </row>
    <row r="1008" spans="1:11" x14ac:dyDescent="0.25">
      <c r="A1008" s="15" t="s">
        <v>355</v>
      </c>
      <c r="B1008" s="16">
        <v>826190</v>
      </c>
      <c r="C1008" s="16">
        <v>2180</v>
      </c>
      <c r="D1008" s="15" t="s">
        <v>311</v>
      </c>
      <c r="E1008" s="17">
        <v>2705.06</v>
      </c>
      <c r="F1008" s="17">
        <v>0</v>
      </c>
      <c r="G1008" s="17">
        <v>0</v>
      </c>
      <c r="H1008" s="17">
        <v>0</v>
      </c>
      <c r="I1008" s="17">
        <v>288</v>
      </c>
      <c r="J1008" s="17">
        <v>0</v>
      </c>
      <c r="K1008" s="18">
        <v>-1</v>
      </c>
    </row>
    <row r="1009" spans="1:11" x14ac:dyDescent="0.25">
      <c r="A1009" s="15" t="s">
        <v>355</v>
      </c>
      <c r="B1009" s="16">
        <v>826190</v>
      </c>
      <c r="C1009" s="16">
        <v>2230</v>
      </c>
      <c r="D1009" s="15" t="s">
        <v>192</v>
      </c>
      <c r="E1009" s="17">
        <v>66.069999999999993</v>
      </c>
      <c r="F1009" s="17">
        <v>0</v>
      </c>
      <c r="G1009" s="17">
        <v>0</v>
      </c>
      <c r="H1009" s="17">
        <v>0</v>
      </c>
      <c r="I1009" s="17">
        <v>680</v>
      </c>
      <c r="J1009" s="17">
        <v>680</v>
      </c>
      <c r="K1009" s="18">
        <v>0</v>
      </c>
    </row>
    <row r="1010" spans="1:11" x14ac:dyDescent="0.25">
      <c r="A1010" s="15" t="s">
        <v>355</v>
      </c>
      <c r="B1010" s="16">
        <v>826190</v>
      </c>
      <c r="C1010" s="16">
        <v>2280</v>
      </c>
      <c r="D1010" s="15" t="s">
        <v>81</v>
      </c>
      <c r="E1010" s="17">
        <v>998.8</v>
      </c>
      <c r="F1010" s="17">
        <v>0</v>
      </c>
      <c r="G1010" s="17">
        <v>0</v>
      </c>
      <c r="H1010" s="17">
        <v>0</v>
      </c>
      <c r="I1010" s="17">
        <v>542.6</v>
      </c>
      <c r="J1010" s="17">
        <v>556.32000000000005</v>
      </c>
      <c r="K1010" s="18">
        <v>2.5000000000000001E-2</v>
      </c>
    </row>
    <row r="1011" spans="1:11" x14ac:dyDescent="0.25">
      <c r="A1011" s="15" t="s">
        <v>355</v>
      </c>
      <c r="B1011" s="16">
        <v>826190</v>
      </c>
      <c r="C1011" s="16">
        <v>2380</v>
      </c>
      <c r="D1011" s="15" t="s">
        <v>105</v>
      </c>
      <c r="E1011" s="17">
        <v>1017.36</v>
      </c>
      <c r="F1011" s="17">
        <v>0</v>
      </c>
      <c r="G1011" s="17">
        <v>0</v>
      </c>
      <c r="H1011" s="17">
        <v>0</v>
      </c>
      <c r="I1011" s="17">
        <v>723.47</v>
      </c>
      <c r="J1011" s="17">
        <v>741.76</v>
      </c>
      <c r="K1011" s="18">
        <v>2.5000000000000001E-2</v>
      </c>
    </row>
    <row r="1012" spans="1:11" x14ac:dyDescent="0.25">
      <c r="A1012" s="15" t="s">
        <v>355</v>
      </c>
      <c r="B1012" s="16">
        <v>826190</v>
      </c>
      <c r="C1012" s="16">
        <v>2685</v>
      </c>
      <c r="D1012" s="15" t="s">
        <v>25</v>
      </c>
      <c r="E1012" s="17">
        <v>0</v>
      </c>
      <c r="F1012" s="17">
        <v>0</v>
      </c>
      <c r="G1012" s="17">
        <v>0</v>
      </c>
      <c r="H1012" s="17">
        <v>0</v>
      </c>
      <c r="I1012" s="17">
        <v>11.84</v>
      </c>
      <c r="J1012" s="17">
        <v>58.18</v>
      </c>
      <c r="K1012" s="18">
        <v>3.9140000000000001</v>
      </c>
    </row>
    <row r="1013" spans="1:11" x14ac:dyDescent="0.25">
      <c r="A1013" s="15" t="s">
        <v>356</v>
      </c>
      <c r="B1013" s="16">
        <v>826290</v>
      </c>
      <c r="C1013" s="16">
        <v>1040</v>
      </c>
      <c r="D1013" s="15" t="s">
        <v>65</v>
      </c>
      <c r="E1013" s="17">
        <v>107942.34</v>
      </c>
      <c r="F1013" s="17">
        <v>113320.34</v>
      </c>
      <c r="G1013" s="17">
        <v>118504.3</v>
      </c>
      <c r="H1013" s="17">
        <v>120266.45</v>
      </c>
      <c r="I1013" s="17">
        <v>115714.19</v>
      </c>
      <c r="J1013" s="17">
        <v>119903.1</v>
      </c>
      <c r="K1013" s="18">
        <v>3.5999999999999997E-2</v>
      </c>
    </row>
    <row r="1014" spans="1:11" x14ac:dyDescent="0.25">
      <c r="A1014" s="15" t="s">
        <v>356</v>
      </c>
      <c r="B1014" s="16">
        <v>826290</v>
      </c>
      <c r="C1014" s="16">
        <v>1170</v>
      </c>
      <c r="D1014" s="15" t="s">
        <v>357</v>
      </c>
      <c r="E1014" s="17">
        <v>70295.039999999994</v>
      </c>
      <c r="F1014" s="17">
        <v>74029.429999999993</v>
      </c>
      <c r="G1014" s="17">
        <v>80194.42</v>
      </c>
      <c r="H1014" s="17">
        <v>86630.67</v>
      </c>
      <c r="I1014" s="17">
        <v>84520</v>
      </c>
      <c r="J1014" s="17">
        <v>89137.600000000006</v>
      </c>
      <c r="K1014" s="18">
        <v>5.5E-2</v>
      </c>
    </row>
    <row r="1015" spans="1:11" x14ac:dyDescent="0.25">
      <c r="A1015" s="15" t="s">
        <v>356</v>
      </c>
      <c r="B1015" s="16">
        <v>826290</v>
      </c>
      <c r="C1015" s="16">
        <v>1186</v>
      </c>
      <c r="D1015" s="15" t="s">
        <v>80</v>
      </c>
      <c r="E1015" s="17">
        <v>99770.66</v>
      </c>
      <c r="F1015" s="17">
        <v>122006.43</v>
      </c>
      <c r="G1015" s="17">
        <v>129743.55</v>
      </c>
      <c r="H1015" s="17">
        <v>151183.84</v>
      </c>
      <c r="I1015" s="17">
        <v>127795.2</v>
      </c>
      <c r="J1015" s="17">
        <v>132288</v>
      </c>
      <c r="K1015" s="18">
        <v>3.5000000000000003E-2</v>
      </c>
    </row>
    <row r="1016" spans="1:11" x14ac:dyDescent="0.25">
      <c r="A1016" s="15" t="s">
        <v>356</v>
      </c>
      <c r="B1016" s="16">
        <v>826290</v>
      </c>
      <c r="C1016" s="16">
        <v>1286</v>
      </c>
      <c r="D1016" s="15" t="s">
        <v>330</v>
      </c>
      <c r="E1016" s="17">
        <v>104.98</v>
      </c>
      <c r="F1016" s="17">
        <v>0</v>
      </c>
      <c r="G1016" s="17">
        <v>0</v>
      </c>
      <c r="H1016" s="17">
        <v>0</v>
      </c>
      <c r="I1016" s="17">
        <v>0</v>
      </c>
      <c r="J1016" s="17">
        <v>0</v>
      </c>
      <c r="K1016" s="18">
        <v>0</v>
      </c>
    </row>
    <row r="1017" spans="1:11" x14ac:dyDescent="0.25">
      <c r="A1017" s="15" t="s">
        <v>356</v>
      </c>
      <c r="B1017" s="16">
        <v>826290</v>
      </c>
      <c r="C1017" s="16">
        <v>1310</v>
      </c>
      <c r="D1017" s="15" t="s">
        <v>358</v>
      </c>
      <c r="E1017" s="17">
        <v>0</v>
      </c>
      <c r="F1017" s="17">
        <v>0</v>
      </c>
      <c r="G1017" s="17">
        <v>2365.13</v>
      </c>
      <c r="H1017" s="17">
        <v>0</v>
      </c>
      <c r="I1017" s="17">
        <v>0</v>
      </c>
      <c r="J1017" s="17">
        <v>0</v>
      </c>
      <c r="K1017" s="18">
        <v>0</v>
      </c>
    </row>
    <row r="1018" spans="1:11" x14ac:dyDescent="0.25">
      <c r="A1018" s="15" t="s">
        <v>356</v>
      </c>
      <c r="B1018" s="16">
        <v>826290</v>
      </c>
      <c r="C1018" s="16">
        <v>1380</v>
      </c>
      <c r="D1018" s="15" t="s">
        <v>359</v>
      </c>
      <c r="E1018" s="17">
        <v>6205.41</v>
      </c>
      <c r="F1018" s="17">
        <v>4989.34</v>
      </c>
      <c r="G1018" s="17">
        <v>3546.59</v>
      </c>
      <c r="H1018" s="17">
        <v>1433.63</v>
      </c>
      <c r="I1018" s="17">
        <v>8000</v>
      </c>
      <c r="J1018" s="17">
        <v>8000</v>
      </c>
      <c r="K1018" s="18">
        <v>0</v>
      </c>
    </row>
    <row r="1019" spans="1:11" x14ac:dyDescent="0.25">
      <c r="A1019" s="15" t="s">
        <v>356</v>
      </c>
      <c r="B1019" s="16">
        <v>826290</v>
      </c>
      <c r="C1019" s="16">
        <v>2140</v>
      </c>
      <c r="D1019" s="15" t="s">
        <v>274</v>
      </c>
      <c r="E1019" s="17">
        <v>17164.62</v>
      </c>
      <c r="F1019" s="17">
        <v>17307.82</v>
      </c>
      <c r="G1019" s="17">
        <v>18360.62</v>
      </c>
      <c r="H1019" s="17">
        <v>13534.63</v>
      </c>
      <c r="I1019" s="17">
        <v>25315.39</v>
      </c>
      <c r="J1019" s="17">
        <v>28029.77</v>
      </c>
      <c r="K1019" s="18">
        <v>0.107</v>
      </c>
    </row>
    <row r="1020" spans="1:11" x14ac:dyDescent="0.25">
      <c r="A1020" s="15" t="s">
        <v>356</v>
      </c>
      <c r="B1020" s="16">
        <v>826290</v>
      </c>
      <c r="C1020" s="16">
        <v>2170</v>
      </c>
      <c r="D1020" s="15" t="s">
        <v>360</v>
      </c>
      <c r="E1020" s="17">
        <v>12021.6</v>
      </c>
      <c r="F1020" s="17">
        <v>12036.09</v>
      </c>
      <c r="G1020" s="17">
        <v>13922.4</v>
      </c>
      <c r="H1020" s="17">
        <v>9540.52</v>
      </c>
      <c r="I1020" s="17">
        <v>0</v>
      </c>
      <c r="J1020" s="17">
        <v>0</v>
      </c>
      <c r="K1020" s="18">
        <v>0</v>
      </c>
    </row>
    <row r="1021" spans="1:11" x14ac:dyDescent="0.25">
      <c r="A1021" s="15" t="s">
        <v>356</v>
      </c>
      <c r="B1021" s="16">
        <v>826290</v>
      </c>
      <c r="C1021" s="16">
        <v>2180</v>
      </c>
      <c r="D1021" s="15" t="s">
        <v>69</v>
      </c>
      <c r="E1021" s="17">
        <v>58313.26</v>
      </c>
      <c r="F1021" s="17">
        <v>58665.32</v>
      </c>
      <c r="G1021" s="17">
        <v>56030.73</v>
      </c>
      <c r="H1021" s="17">
        <v>25642.55</v>
      </c>
      <c r="I1021" s="17">
        <v>75611.17</v>
      </c>
      <c r="J1021" s="17">
        <v>53008.62</v>
      </c>
      <c r="K1021" s="18">
        <v>-0.29899999999999999</v>
      </c>
    </row>
    <row r="1022" spans="1:11" x14ac:dyDescent="0.25">
      <c r="A1022" s="15" t="s">
        <v>356</v>
      </c>
      <c r="B1022" s="16">
        <v>826290</v>
      </c>
      <c r="C1022" s="16">
        <v>2230</v>
      </c>
      <c r="D1022" s="15" t="s">
        <v>70</v>
      </c>
      <c r="E1022" s="17">
        <v>482.77</v>
      </c>
      <c r="F1022" s="17">
        <v>381.7</v>
      </c>
      <c r="G1022" s="17">
        <v>430.13</v>
      </c>
      <c r="H1022" s="17">
        <v>109.67</v>
      </c>
      <c r="I1022" s="17">
        <v>500</v>
      </c>
      <c r="J1022" s="17">
        <v>500</v>
      </c>
      <c r="K1022" s="18">
        <v>0</v>
      </c>
    </row>
    <row r="1023" spans="1:11" x14ac:dyDescent="0.25">
      <c r="A1023" s="15" t="s">
        <v>356</v>
      </c>
      <c r="B1023" s="16">
        <v>826290</v>
      </c>
      <c r="C1023" s="16">
        <v>2240</v>
      </c>
      <c r="D1023" s="15" t="s">
        <v>277</v>
      </c>
      <c r="E1023" s="17">
        <v>13817.97</v>
      </c>
      <c r="F1023" s="17">
        <v>14518.5</v>
      </c>
      <c r="G1023" s="17">
        <v>16094.13</v>
      </c>
      <c r="H1023" s="17">
        <v>10652.93</v>
      </c>
      <c r="I1023" s="17">
        <v>8852.14</v>
      </c>
      <c r="J1023" s="17">
        <v>9172.59</v>
      </c>
      <c r="K1023" s="18">
        <v>3.5999999999999997E-2</v>
      </c>
    </row>
    <row r="1024" spans="1:11" x14ac:dyDescent="0.25">
      <c r="A1024" s="15" t="s">
        <v>356</v>
      </c>
      <c r="B1024" s="16">
        <v>826290</v>
      </c>
      <c r="C1024" s="16">
        <v>2280</v>
      </c>
      <c r="D1024" s="15" t="s">
        <v>72</v>
      </c>
      <c r="E1024" s="17">
        <v>8131.41</v>
      </c>
      <c r="F1024" s="17">
        <v>8459.5</v>
      </c>
      <c r="G1024" s="17">
        <v>8933.18</v>
      </c>
      <c r="H1024" s="17">
        <v>8133.53</v>
      </c>
      <c r="I1024" s="17">
        <v>16242.11</v>
      </c>
      <c r="J1024" s="17">
        <v>16939.060000000001</v>
      </c>
      <c r="K1024" s="18">
        <v>4.2999999999999997E-2</v>
      </c>
    </row>
    <row r="1025" spans="1:11" x14ac:dyDescent="0.25">
      <c r="A1025" s="15" t="s">
        <v>356</v>
      </c>
      <c r="B1025" s="16">
        <v>826290</v>
      </c>
      <c r="C1025" s="16">
        <v>2340</v>
      </c>
      <c r="D1025" s="15" t="s">
        <v>73</v>
      </c>
      <c r="E1025" s="17">
        <v>7.32</v>
      </c>
      <c r="F1025" s="17">
        <v>20.03</v>
      </c>
      <c r="G1025" s="17">
        <v>0</v>
      </c>
      <c r="H1025" s="17">
        <v>0</v>
      </c>
      <c r="I1025" s="17">
        <v>1000</v>
      </c>
      <c r="J1025" s="17">
        <v>1000</v>
      </c>
      <c r="K1025" s="18">
        <v>0</v>
      </c>
    </row>
    <row r="1026" spans="1:11" x14ac:dyDescent="0.25">
      <c r="A1026" s="15" t="s">
        <v>356</v>
      </c>
      <c r="B1026" s="16">
        <v>826290</v>
      </c>
      <c r="C1026" s="16">
        <v>2380</v>
      </c>
      <c r="D1026" s="15" t="s">
        <v>74</v>
      </c>
      <c r="E1026" s="17">
        <v>10156.33</v>
      </c>
      <c r="F1026" s="17">
        <v>10515.17</v>
      </c>
      <c r="G1026" s="17">
        <v>11086.13</v>
      </c>
      <c r="H1026" s="17">
        <v>9526</v>
      </c>
      <c r="I1026" s="17">
        <v>10975.74</v>
      </c>
      <c r="J1026" s="17">
        <v>11362.12</v>
      </c>
      <c r="K1026" s="18">
        <v>3.5000000000000003E-2</v>
      </c>
    </row>
    <row r="1027" spans="1:11" x14ac:dyDescent="0.25">
      <c r="A1027" s="15" t="s">
        <v>356</v>
      </c>
      <c r="B1027" s="16">
        <v>826290</v>
      </c>
      <c r="C1027" s="16">
        <v>2645</v>
      </c>
      <c r="D1027" s="15" t="s">
        <v>25</v>
      </c>
      <c r="E1027" s="17">
        <v>0</v>
      </c>
      <c r="F1027" s="17">
        <v>0</v>
      </c>
      <c r="G1027" s="17">
        <v>0</v>
      </c>
      <c r="H1027" s="17">
        <v>0</v>
      </c>
      <c r="I1027" s="17">
        <v>193.24</v>
      </c>
      <c r="J1027" s="17">
        <v>959.22</v>
      </c>
      <c r="K1027" s="18">
        <v>3.964</v>
      </c>
    </row>
    <row r="1028" spans="1:11" x14ac:dyDescent="0.25">
      <c r="A1028" s="15" t="s">
        <v>356</v>
      </c>
      <c r="B1028" s="16">
        <v>826290</v>
      </c>
      <c r="C1028" s="16">
        <v>2685</v>
      </c>
      <c r="D1028" s="15" t="s">
        <v>25</v>
      </c>
      <c r="E1028" s="17">
        <v>0</v>
      </c>
      <c r="F1028" s="17">
        <v>0</v>
      </c>
      <c r="G1028" s="17">
        <v>0</v>
      </c>
      <c r="H1028" s="17">
        <v>0</v>
      </c>
      <c r="I1028" s="17">
        <v>354.57</v>
      </c>
      <c r="J1028" s="17">
        <v>1771.4</v>
      </c>
      <c r="K1028" s="18">
        <v>3.996</v>
      </c>
    </row>
    <row r="1029" spans="1:11" x14ac:dyDescent="0.25">
      <c r="A1029" s="15" t="s">
        <v>356</v>
      </c>
      <c r="B1029" s="16">
        <v>826290</v>
      </c>
      <c r="C1029" s="16">
        <v>2780</v>
      </c>
      <c r="D1029" s="15" t="s">
        <v>354</v>
      </c>
      <c r="E1029" s="17">
        <v>18955</v>
      </c>
      <c r="F1029" s="17">
        <v>15107.25</v>
      </c>
      <c r="G1029" s="17">
        <v>11572.69</v>
      </c>
      <c r="H1029" s="17">
        <v>12527.62</v>
      </c>
      <c r="I1029" s="17">
        <v>20800</v>
      </c>
      <c r="J1029" s="17">
        <v>19500</v>
      </c>
      <c r="K1029" s="18">
        <v>-6.3E-2</v>
      </c>
    </row>
    <row r="1030" spans="1:11" x14ac:dyDescent="0.25">
      <c r="A1030" s="15" t="s">
        <v>356</v>
      </c>
      <c r="B1030" s="16">
        <v>826290</v>
      </c>
      <c r="C1030" s="16">
        <v>2980</v>
      </c>
      <c r="D1030" s="15" t="s">
        <v>361</v>
      </c>
      <c r="E1030" s="17">
        <v>0</v>
      </c>
      <c r="F1030" s="17">
        <v>1288</v>
      </c>
      <c r="G1030" s="17">
        <v>505</v>
      </c>
      <c r="H1030" s="17">
        <v>2514.25</v>
      </c>
      <c r="I1030" s="17">
        <v>0</v>
      </c>
      <c r="J1030" s="17">
        <v>5000</v>
      </c>
      <c r="K1030" s="18">
        <v>0</v>
      </c>
    </row>
    <row r="1031" spans="1:11" x14ac:dyDescent="0.25">
      <c r="A1031" s="15" t="s">
        <v>356</v>
      </c>
      <c r="B1031" s="16">
        <v>826290</v>
      </c>
      <c r="C1031" s="16">
        <v>3400</v>
      </c>
      <c r="D1031" s="15" t="s">
        <v>58</v>
      </c>
      <c r="E1031" s="17">
        <v>610</v>
      </c>
      <c r="F1031" s="17">
        <v>18118.2</v>
      </c>
      <c r="G1031" s="17">
        <v>22950</v>
      </c>
      <c r="H1031" s="17">
        <v>26216.95</v>
      </c>
      <c r="I1031" s="17">
        <v>34596</v>
      </c>
      <c r="J1031" s="17">
        <v>35000</v>
      </c>
      <c r="K1031" s="18">
        <v>1.2E-2</v>
      </c>
    </row>
    <row r="1032" spans="1:11" x14ac:dyDescent="0.25">
      <c r="A1032" s="15" t="s">
        <v>356</v>
      </c>
      <c r="B1032" s="16">
        <v>826290</v>
      </c>
      <c r="C1032" s="16">
        <v>4300</v>
      </c>
      <c r="D1032" s="15" t="s">
        <v>55</v>
      </c>
      <c r="E1032" s="17">
        <v>4095.7</v>
      </c>
      <c r="F1032" s="17">
        <v>5654.58</v>
      </c>
      <c r="G1032" s="17">
        <v>5890.09</v>
      </c>
      <c r="H1032" s="17">
        <v>16284.55</v>
      </c>
      <c r="I1032" s="17">
        <v>10000</v>
      </c>
      <c r="J1032" s="17">
        <v>21000</v>
      </c>
      <c r="K1032" s="18">
        <v>1.1000000000000001</v>
      </c>
    </row>
    <row r="1033" spans="1:11" x14ac:dyDescent="0.25">
      <c r="A1033" s="15" t="s">
        <v>356</v>
      </c>
      <c r="B1033" s="16">
        <v>826290</v>
      </c>
      <c r="C1033" s="16">
        <v>4318</v>
      </c>
      <c r="D1033" s="15" t="s">
        <v>362</v>
      </c>
      <c r="E1033" s="17">
        <v>7109.17</v>
      </c>
      <c r="F1033" s="17">
        <v>11787.5</v>
      </c>
      <c r="G1033" s="17">
        <v>9290.5300000000007</v>
      </c>
      <c r="H1033" s="17">
        <v>10010.66</v>
      </c>
      <c r="I1033" s="17">
        <v>20000</v>
      </c>
      <c r="J1033" s="17">
        <v>20000</v>
      </c>
      <c r="K1033" s="18">
        <v>0</v>
      </c>
    </row>
    <row r="1034" spans="1:11" x14ac:dyDescent="0.25">
      <c r="A1034" s="15" t="s">
        <v>356</v>
      </c>
      <c r="B1034" s="16">
        <v>826290</v>
      </c>
      <c r="C1034" s="16">
        <v>4400</v>
      </c>
      <c r="D1034" s="15" t="s">
        <v>363</v>
      </c>
      <c r="E1034" s="17">
        <v>90047.52</v>
      </c>
      <c r="F1034" s="17">
        <v>127392.86</v>
      </c>
      <c r="G1034" s="17">
        <v>135192.85999999999</v>
      </c>
      <c r="H1034" s="17">
        <v>45545.34</v>
      </c>
      <c r="I1034" s="17">
        <v>48545</v>
      </c>
      <c r="J1034" s="17">
        <v>64000</v>
      </c>
      <c r="K1034" s="18">
        <v>0.318</v>
      </c>
    </row>
    <row r="1035" spans="1:11" x14ac:dyDescent="0.25">
      <c r="A1035" s="15" t="s">
        <v>356</v>
      </c>
      <c r="B1035" s="16">
        <v>826290</v>
      </c>
      <c r="C1035" s="16">
        <v>4900</v>
      </c>
      <c r="D1035" s="15" t="s">
        <v>364</v>
      </c>
      <c r="E1035" s="17">
        <v>30700.59</v>
      </c>
      <c r="F1035" s="17">
        <v>39296.400000000001</v>
      </c>
      <c r="G1035" s="17">
        <v>36605.199999999997</v>
      </c>
      <c r="H1035" s="17">
        <v>28046.39</v>
      </c>
      <c r="I1035" s="17">
        <v>45000</v>
      </c>
      <c r="J1035" s="17">
        <v>45000</v>
      </c>
      <c r="K1035" s="18">
        <v>0</v>
      </c>
    </row>
    <row r="1036" spans="1:11" x14ac:dyDescent="0.25">
      <c r="A1036" s="15" t="s">
        <v>356</v>
      </c>
      <c r="B1036" s="16">
        <v>826290</v>
      </c>
      <c r="C1036" s="16">
        <v>5200</v>
      </c>
      <c r="D1036" s="15" t="s">
        <v>365</v>
      </c>
      <c r="E1036" s="17">
        <v>45183</v>
      </c>
      <c r="F1036" s="17">
        <v>48333.55</v>
      </c>
      <c r="G1036" s="17">
        <v>51209</v>
      </c>
      <c r="H1036" s="17">
        <v>62432</v>
      </c>
      <c r="I1036" s="17">
        <v>60000</v>
      </c>
      <c r="J1036" s="17">
        <v>60000</v>
      </c>
      <c r="K1036" s="18">
        <v>0</v>
      </c>
    </row>
    <row r="1037" spans="1:11" x14ac:dyDescent="0.25">
      <c r="A1037" s="15" t="s">
        <v>356</v>
      </c>
      <c r="B1037" s="16">
        <v>826290</v>
      </c>
      <c r="C1037" s="16">
        <v>5320</v>
      </c>
      <c r="D1037" s="15" t="s">
        <v>77</v>
      </c>
      <c r="E1037" s="17">
        <v>1292.04</v>
      </c>
      <c r="F1037" s="17">
        <v>1456.93</v>
      </c>
      <c r="G1037" s="17">
        <v>1488.1</v>
      </c>
      <c r="H1037" s="17">
        <v>1948.86</v>
      </c>
      <c r="I1037" s="17">
        <v>2500</v>
      </c>
      <c r="J1037" s="17">
        <v>2500</v>
      </c>
      <c r="K1037" s="18">
        <v>0</v>
      </c>
    </row>
    <row r="1038" spans="1:11" x14ac:dyDescent="0.25">
      <c r="A1038" s="15" t="s">
        <v>356</v>
      </c>
      <c r="B1038" s="16">
        <v>826290</v>
      </c>
      <c r="C1038" s="16">
        <v>5810</v>
      </c>
      <c r="D1038" s="15" t="s">
        <v>30</v>
      </c>
      <c r="E1038" s="17">
        <v>0</v>
      </c>
      <c r="F1038" s="17">
        <v>0</v>
      </c>
      <c r="G1038" s="17">
        <v>210</v>
      </c>
      <c r="H1038" s="17">
        <v>0</v>
      </c>
      <c r="I1038" s="17">
        <v>300</v>
      </c>
      <c r="J1038" s="17">
        <v>3300</v>
      </c>
      <c r="K1038" s="18">
        <v>10</v>
      </c>
    </row>
    <row r="1039" spans="1:11" x14ac:dyDescent="0.25">
      <c r="A1039" s="15" t="s">
        <v>356</v>
      </c>
      <c r="B1039" s="16">
        <v>826290</v>
      </c>
      <c r="C1039" s="16">
        <v>6000</v>
      </c>
      <c r="D1039" s="15" t="s">
        <v>31</v>
      </c>
      <c r="E1039" s="17">
        <v>124403.24</v>
      </c>
      <c r="F1039" s="17">
        <v>68297.53</v>
      </c>
      <c r="G1039" s="17">
        <v>107659.74</v>
      </c>
      <c r="H1039" s="17">
        <v>63313.64</v>
      </c>
      <c r="I1039" s="17">
        <v>100000</v>
      </c>
      <c r="J1039" s="17">
        <v>105000</v>
      </c>
      <c r="K1039" s="18">
        <v>0.05</v>
      </c>
    </row>
    <row r="1040" spans="1:11" x14ac:dyDescent="0.25">
      <c r="A1040" s="15" t="s">
        <v>356</v>
      </c>
      <c r="B1040" s="16">
        <v>826290</v>
      </c>
      <c r="C1040" s="16">
        <v>6260</v>
      </c>
      <c r="D1040" s="15" t="s">
        <v>366</v>
      </c>
      <c r="E1040" s="17">
        <v>8028.08</v>
      </c>
      <c r="F1040" s="17">
        <v>8139.48</v>
      </c>
      <c r="G1040" s="17">
        <v>7695.64</v>
      </c>
      <c r="H1040" s="17">
        <v>6765.9</v>
      </c>
      <c r="I1040" s="17">
        <v>9000</v>
      </c>
      <c r="J1040" s="17">
        <v>9250</v>
      </c>
      <c r="K1040" s="18">
        <v>2.8000000000000001E-2</v>
      </c>
    </row>
    <row r="1041" spans="1:11" x14ac:dyDescent="0.25">
      <c r="A1041" s="15" t="s">
        <v>356</v>
      </c>
      <c r="B1041" s="16">
        <v>826290</v>
      </c>
      <c r="C1041" s="16">
        <v>6510</v>
      </c>
      <c r="D1041" s="15" t="s">
        <v>137</v>
      </c>
      <c r="E1041" s="17">
        <v>364</v>
      </c>
      <c r="F1041" s="17">
        <v>336</v>
      </c>
      <c r="G1041" s="17">
        <v>336</v>
      </c>
      <c r="H1041" s="17">
        <v>252</v>
      </c>
      <c r="I1041" s="17">
        <v>400</v>
      </c>
      <c r="J1041" s="17">
        <v>400</v>
      </c>
      <c r="K1041" s="18">
        <v>0</v>
      </c>
    </row>
    <row r="1042" spans="1:11" x14ac:dyDescent="0.25">
      <c r="A1042" s="15" t="s">
        <v>356</v>
      </c>
      <c r="B1042" s="16">
        <v>826290</v>
      </c>
      <c r="C1042" s="16">
        <v>7300</v>
      </c>
      <c r="D1042" s="15" t="s">
        <v>42</v>
      </c>
      <c r="E1042" s="17">
        <v>925.92</v>
      </c>
      <c r="F1042" s="17">
        <v>2618.5</v>
      </c>
      <c r="G1042" s="17">
        <v>0</v>
      </c>
      <c r="H1042" s="17">
        <v>4000</v>
      </c>
      <c r="I1042" s="17">
        <v>1050</v>
      </c>
      <c r="J1042" s="17">
        <v>1050</v>
      </c>
      <c r="K1042" s="18">
        <v>0</v>
      </c>
    </row>
    <row r="1043" spans="1:11" x14ac:dyDescent="0.25">
      <c r="A1043" s="15" t="s">
        <v>367</v>
      </c>
      <c r="B1043" s="16">
        <v>827090</v>
      </c>
      <c r="C1043" s="16">
        <v>1040</v>
      </c>
      <c r="D1043" s="15" t="s">
        <v>368</v>
      </c>
      <c r="E1043" s="17">
        <v>82548.399999999994</v>
      </c>
      <c r="F1043" s="17">
        <v>80125.100000000006</v>
      </c>
      <c r="G1043" s="17">
        <v>83345.14</v>
      </c>
      <c r="H1043" s="17">
        <v>87404</v>
      </c>
      <c r="I1043" s="17">
        <v>86404.5</v>
      </c>
      <c r="J1043" s="17">
        <v>89601.47</v>
      </c>
      <c r="K1043" s="18">
        <v>3.6999999999999998E-2</v>
      </c>
    </row>
    <row r="1044" spans="1:11" x14ac:dyDescent="0.25">
      <c r="A1044" s="15" t="s">
        <v>367</v>
      </c>
      <c r="B1044" s="16">
        <v>827090</v>
      </c>
      <c r="C1044" s="16">
        <v>1180</v>
      </c>
      <c r="D1044" s="15" t="s">
        <v>186</v>
      </c>
      <c r="E1044" s="17">
        <v>13026</v>
      </c>
      <c r="F1044" s="17">
        <v>0</v>
      </c>
      <c r="G1044" s="17">
        <v>0</v>
      </c>
      <c r="H1044" s="17">
        <v>0</v>
      </c>
      <c r="I1044" s="17">
        <v>0</v>
      </c>
      <c r="J1044" s="17">
        <v>0</v>
      </c>
      <c r="K1044" s="18">
        <v>0</v>
      </c>
    </row>
    <row r="1045" spans="1:11" x14ac:dyDescent="0.25">
      <c r="A1045" s="15" t="s">
        <v>367</v>
      </c>
      <c r="B1045" s="16">
        <v>827090</v>
      </c>
      <c r="C1045" s="16">
        <v>1186</v>
      </c>
      <c r="D1045" s="15" t="s">
        <v>80</v>
      </c>
      <c r="E1045" s="17">
        <v>363403.99</v>
      </c>
      <c r="F1045" s="17">
        <v>385529.27</v>
      </c>
      <c r="G1045" s="17">
        <v>391639.63</v>
      </c>
      <c r="H1045" s="17">
        <v>468908.04</v>
      </c>
      <c r="I1045" s="17">
        <v>466860.79</v>
      </c>
      <c r="J1045" s="17">
        <v>492743.5</v>
      </c>
      <c r="K1045" s="18">
        <v>5.5E-2</v>
      </c>
    </row>
    <row r="1046" spans="1:11" x14ac:dyDescent="0.25">
      <c r="A1046" s="15" t="s">
        <v>367</v>
      </c>
      <c r="B1046" s="16">
        <v>827090</v>
      </c>
      <c r="C1046" s="16">
        <v>1286</v>
      </c>
      <c r="D1046" s="15" t="s">
        <v>330</v>
      </c>
      <c r="E1046" s="17">
        <v>5468.62</v>
      </c>
      <c r="F1046" s="17">
        <v>54224.83</v>
      </c>
      <c r="G1046" s="17">
        <v>114567.62</v>
      </c>
      <c r="H1046" s="17">
        <v>73309.070000000007</v>
      </c>
      <c r="I1046" s="17">
        <v>13000</v>
      </c>
      <c r="J1046" s="17">
        <v>100000</v>
      </c>
      <c r="K1046" s="18">
        <v>6.6920000000000002</v>
      </c>
    </row>
    <row r="1047" spans="1:11" x14ac:dyDescent="0.25">
      <c r="A1047" s="15" t="s">
        <v>367</v>
      </c>
      <c r="B1047" s="16">
        <v>827090</v>
      </c>
      <c r="C1047" s="16">
        <v>1380</v>
      </c>
      <c r="D1047" s="15" t="s">
        <v>359</v>
      </c>
      <c r="E1047" s="17">
        <v>28735.56</v>
      </c>
      <c r="F1047" s="17">
        <v>33906</v>
      </c>
      <c r="G1047" s="17">
        <v>20662.88</v>
      </c>
      <c r="H1047" s="17">
        <v>17348.96</v>
      </c>
      <c r="I1047" s="17">
        <v>6000</v>
      </c>
      <c r="J1047" s="17">
        <v>25000</v>
      </c>
      <c r="K1047" s="18">
        <v>3.1669999999999998</v>
      </c>
    </row>
    <row r="1048" spans="1:11" x14ac:dyDescent="0.25">
      <c r="A1048" s="15" t="s">
        <v>367</v>
      </c>
      <c r="B1048" s="16">
        <v>827090</v>
      </c>
      <c r="C1048" s="16">
        <v>2140</v>
      </c>
      <c r="D1048" s="15" t="s">
        <v>68</v>
      </c>
      <c r="E1048" s="17">
        <v>22870.3</v>
      </c>
      <c r="F1048" s="17">
        <v>20975.72</v>
      </c>
      <c r="G1048" s="17">
        <v>22761.65</v>
      </c>
      <c r="H1048" s="17">
        <v>16422.080000000002</v>
      </c>
      <c r="I1048" s="17">
        <v>22291.67</v>
      </c>
      <c r="J1048" s="17">
        <v>23583.05</v>
      </c>
      <c r="K1048" s="18">
        <v>5.8000000000000003E-2</v>
      </c>
    </row>
    <row r="1049" spans="1:11" x14ac:dyDescent="0.25">
      <c r="A1049" s="15" t="s">
        <v>367</v>
      </c>
      <c r="B1049" s="16">
        <v>827090</v>
      </c>
      <c r="C1049" s="16">
        <v>2180</v>
      </c>
      <c r="D1049" s="15" t="s">
        <v>69</v>
      </c>
      <c r="E1049" s="17">
        <v>89773.32</v>
      </c>
      <c r="F1049" s="17">
        <v>96109.74</v>
      </c>
      <c r="G1049" s="17">
        <v>106373.72</v>
      </c>
      <c r="H1049" s="17">
        <v>73807.149999999994</v>
      </c>
      <c r="I1049" s="17">
        <v>106609.57</v>
      </c>
      <c r="J1049" s="17">
        <v>112462.8</v>
      </c>
      <c r="K1049" s="18">
        <v>5.5E-2</v>
      </c>
    </row>
    <row r="1050" spans="1:11" x14ac:dyDescent="0.25">
      <c r="A1050" s="15" t="s">
        <v>367</v>
      </c>
      <c r="B1050" s="16">
        <v>827090</v>
      </c>
      <c r="C1050" s="16">
        <v>2230</v>
      </c>
      <c r="D1050" s="15" t="s">
        <v>70</v>
      </c>
      <c r="E1050" s="17">
        <v>4624.1499999999996</v>
      </c>
      <c r="F1050" s="17">
        <v>5484.75</v>
      </c>
      <c r="G1050" s="17">
        <v>9070.75</v>
      </c>
      <c r="H1050" s="17">
        <v>6903.93</v>
      </c>
      <c r="I1050" s="17">
        <v>5000</v>
      </c>
      <c r="J1050" s="17">
        <v>5000</v>
      </c>
      <c r="K1050" s="18">
        <v>0</v>
      </c>
    </row>
    <row r="1051" spans="1:11" x14ac:dyDescent="0.25">
      <c r="A1051" s="15" t="s">
        <v>367</v>
      </c>
      <c r="B1051" s="16">
        <v>827090</v>
      </c>
      <c r="C1051" s="16">
        <v>2240</v>
      </c>
      <c r="D1051" s="15" t="s">
        <v>71</v>
      </c>
      <c r="E1051" s="17">
        <v>6862.74</v>
      </c>
      <c r="F1051" s="17">
        <v>6662.62</v>
      </c>
      <c r="G1051" s="17">
        <v>7231.24</v>
      </c>
      <c r="H1051" s="17">
        <v>4636.1000000000004</v>
      </c>
      <c r="I1051" s="17">
        <v>6609.94</v>
      </c>
      <c r="J1051" s="17">
        <v>6854.51</v>
      </c>
      <c r="K1051" s="18">
        <v>3.6999999999999998E-2</v>
      </c>
    </row>
    <row r="1052" spans="1:11" x14ac:dyDescent="0.25">
      <c r="A1052" s="15" t="s">
        <v>367</v>
      </c>
      <c r="B1052" s="16">
        <v>827090</v>
      </c>
      <c r="C1052" s="16">
        <v>2280</v>
      </c>
      <c r="D1052" s="15" t="s">
        <v>72</v>
      </c>
      <c r="E1052" s="17">
        <v>36661.26</v>
      </c>
      <c r="F1052" s="17">
        <v>26337.67</v>
      </c>
      <c r="G1052" s="17">
        <v>28760.26</v>
      </c>
      <c r="H1052" s="17">
        <v>19930.57</v>
      </c>
      <c r="I1052" s="17">
        <v>35714.85</v>
      </c>
      <c r="J1052" s="17">
        <v>37694.879999999997</v>
      </c>
      <c r="K1052" s="18">
        <v>5.5E-2</v>
      </c>
    </row>
    <row r="1053" spans="1:11" x14ac:dyDescent="0.25">
      <c r="A1053" s="15" t="s">
        <v>367</v>
      </c>
      <c r="B1053" s="16">
        <v>827090</v>
      </c>
      <c r="C1053" s="16">
        <v>2330</v>
      </c>
      <c r="D1053" s="15" t="s">
        <v>74</v>
      </c>
      <c r="E1053" s="17">
        <v>11598.47</v>
      </c>
      <c r="F1053" s="17">
        <v>9836.2800000000007</v>
      </c>
      <c r="G1053" s="17">
        <v>17425.09</v>
      </c>
      <c r="H1053" s="17">
        <v>15521.37</v>
      </c>
      <c r="I1053" s="17">
        <v>18891.990000000002</v>
      </c>
      <c r="J1053" s="17">
        <v>15803.13</v>
      </c>
      <c r="K1053" s="18">
        <v>-0.16400000000000001</v>
      </c>
    </row>
    <row r="1054" spans="1:11" x14ac:dyDescent="0.25">
      <c r="A1054" s="15" t="s">
        <v>367</v>
      </c>
      <c r="B1054" s="16">
        <v>827090</v>
      </c>
      <c r="C1054" s="16">
        <v>2340</v>
      </c>
      <c r="D1054" s="15" t="s">
        <v>73</v>
      </c>
      <c r="E1054" s="17">
        <v>9140.51</v>
      </c>
      <c r="F1054" s="17">
        <v>8845.09</v>
      </c>
      <c r="G1054" s="17">
        <v>8323.98</v>
      </c>
      <c r="H1054" s="17">
        <v>6274.23</v>
      </c>
      <c r="I1054" s="17">
        <v>9813.26</v>
      </c>
      <c r="J1054" s="17">
        <v>10139.35</v>
      </c>
      <c r="K1054" s="18">
        <v>3.3000000000000002E-2</v>
      </c>
    </row>
    <row r="1055" spans="1:11" x14ac:dyDescent="0.25">
      <c r="A1055" s="15" t="s">
        <v>367</v>
      </c>
      <c r="B1055" s="16">
        <v>827090</v>
      </c>
      <c r="C1055" s="16">
        <v>2380</v>
      </c>
      <c r="D1055" s="15" t="s">
        <v>74</v>
      </c>
      <c r="E1055" s="17">
        <v>26605.65</v>
      </c>
      <c r="F1055" s="17">
        <v>22174.17</v>
      </c>
      <c r="G1055" s="17">
        <v>17757.099999999999</v>
      </c>
      <c r="H1055" s="17">
        <v>11959.03</v>
      </c>
      <c r="I1055" s="17">
        <v>15380.68</v>
      </c>
      <c r="J1055" s="17">
        <v>15832.27</v>
      </c>
      <c r="K1055" s="18">
        <v>2.9000000000000001E-2</v>
      </c>
    </row>
    <row r="1056" spans="1:11" x14ac:dyDescent="0.25">
      <c r="A1056" s="15" t="s">
        <v>367</v>
      </c>
      <c r="B1056" s="16">
        <v>827090</v>
      </c>
      <c r="C1056" s="16">
        <v>2635</v>
      </c>
      <c r="D1056" s="15" t="s">
        <v>25</v>
      </c>
      <c r="E1056" s="17">
        <v>0</v>
      </c>
      <c r="F1056" s="17">
        <v>0</v>
      </c>
      <c r="G1056" s="17">
        <v>0</v>
      </c>
      <c r="H1056" s="17">
        <v>0</v>
      </c>
      <c r="I1056" s="17">
        <v>0</v>
      </c>
      <c r="J1056" s="17">
        <v>1000</v>
      </c>
      <c r="K1056" s="18">
        <v>0</v>
      </c>
    </row>
    <row r="1057" spans="1:11" x14ac:dyDescent="0.25">
      <c r="A1057" s="15" t="s">
        <v>367</v>
      </c>
      <c r="B1057" s="16">
        <v>827090</v>
      </c>
      <c r="C1057" s="16">
        <v>2645</v>
      </c>
      <c r="D1057" s="15" t="s">
        <v>25</v>
      </c>
      <c r="E1057" s="17">
        <v>0</v>
      </c>
      <c r="F1057" s="17">
        <v>0</v>
      </c>
      <c r="G1057" s="17">
        <v>0</v>
      </c>
      <c r="H1057" s="17">
        <v>0</v>
      </c>
      <c r="I1057" s="17">
        <v>144.30000000000001</v>
      </c>
      <c r="J1057" s="17">
        <v>716.81</v>
      </c>
      <c r="K1057" s="18">
        <v>3.9670000000000001</v>
      </c>
    </row>
    <row r="1058" spans="1:11" x14ac:dyDescent="0.25">
      <c r="A1058" s="15" t="s">
        <v>367</v>
      </c>
      <c r="B1058" s="16">
        <v>827090</v>
      </c>
      <c r="C1058" s="16">
        <v>2685</v>
      </c>
      <c r="D1058" s="15" t="s">
        <v>25</v>
      </c>
      <c r="E1058" s="17">
        <v>0</v>
      </c>
      <c r="F1058" s="17">
        <v>0</v>
      </c>
      <c r="G1058" s="17">
        <v>0</v>
      </c>
      <c r="H1058" s="17">
        <v>0</v>
      </c>
      <c r="I1058" s="17">
        <v>779.66</v>
      </c>
      <c r="J1058" s="17">
        <v>3941.95</v>
      </c>
      <c r="K1058" s="18">
        <v>4.056</v>
      </c>
    </row>
    <row r="1059" spans="1:11" x14ac:dyDescent="0.25">
      <c r="A1059" s="15" t="s">
        <v>367</v>
      </c>
      <c r="B1059" s="16">
        <v>827090</v>
      </c>
      <c r="C1059" s="16">
        <v>2780</v>
      </c>
      <c r="D1059" s="15" t="s">
        <v>354</v>
      </c>
      <c r="E1059" s="17">
        <v>38972</v>
      </c>
      <c r="F1059" s="17">
        <v>19915.63</v>
      </c>
      <c r="G1059" s="17">
        <v>25177.46</v>
      </c>
      <c r="H1059" s="17">
        <v>14454.92</v>
      </c>
      <c r="I1059" s="17">
        <v>24000</v>
      </c>
      <c r="J1059" s="17">
        <v>22500</v>
      </c>
      <c r="K1059" s="18">
        <v>-6.3E-2</v>
      </c>
    </row>
    <row r="1060" spans="1:11" x14ac:dyDescent="0.25">
      <c r="A1060" s="15" t="s">
        <v>367</v>
      </c>
      <c r="B1060" s="16">
        <v>827090</v>
      </c>
      <c r="C1060" s="16">
        <v>2980</v>
      </c>
      <c r="D1060" s="15" t="s">
        <v>361</v>
      </c>
      <c r="E1060" s="17">
        <v>2258</v>
      </c>
      <c r="F1060" s="17">
        <v>2468</v>
      </c>
      <c r="G1060" s="17">
        <v>3347</v>
      </c>
      <c r="H1060" s="17">
        <v>2366</v>
      </c>
      <c r="I1060" s="17">
        <v>3500</v>
      </c>
      <c r="J1060" s="17">
        <v>4000</v>
      </c>
      <c r="K1060" s="18">
        <v>0.14299999999999999</v>
      </c>
    </row>
    <row r="1061" spans="1:11" x14ac:dyDescent="0.25">
      <c r="A1061" s="15" t="s">
        <v>367</v>
      </c>
      <c r="B1061" s="16">
        <v>827090</v>
      </c>
      <c r="C1061" s="16">
        <v>3400</v>
      </c>
      <c r="D1061" s="15" t="s">
        <v>58</v>
      </c>
      <c r="E1061" s="17">
        <v>6385</v>
      </c>
      <c r="F1061" s="17">
        <v>15439.63</v>
      </c>
      <c r="G1061" s="17">
        <v>35192.9</v>
      </c>
      <c r="H1061" s="17">
        <v>39983.71</v>
      </c>
      <c r="I1061" s="17">
        <v>39373</v>
      </c>
      <c r="J1061" s="17">
        <v>39500</v>
      </c>
      <c r="K1061" s="18">
        <v>3.0000000000000001E-3</v>
      </c>
    </row>
    <row r="1062" spans="1:11" x14ac:dyDescent="0.25">
      <c r="A1062" s="15" t="s">
        <v>367</v>
      </c>
      <c r="B1062" s="16">
        <v>827090</v>
      </c>
      <c r="C1062" s="16">
        <v>4100</v>
      </c>
      <c r="D1062" s="15" t="s">
        <v>338</v>
      </c>
      <c r="E1062" s="17">
        <v>0</v>
      </c>
      <c r="F1062" s="17">
        <v>79.3</v>
      </c>
      <c r="G1062" s="17">
        <v>0</v>
      </c>
      <c r="H1062" s="17">
        <v>-173.82</v>
      </c>
      <c r="I1062" s="17">
        <v>500</v>
      </c>
      <c r="J1062" s="17">
        <v>500</v>
      </c>
      <c r="K1062" s="18">
        <v>0</v>
      </c>
    </row>
    <row r="1063" spans="1:11" x14ac:dyDescent="0.25">
      <c r="A1063" s="15" t="s">
        <v>367</v>
      </c>
      <c r="B1063" s="16">
        <v>827090</v>
      </c>
      <c r="C1063" s="16">
        <v>4300</v>
      </c>
      <c r="D1063" s="15" t="s">
        <v>55</v>
      </c>
      <c r="E1063" s="17">
        <v>239701.87</v>
      </c>
      <c r="F1063" s="17">
        <v>268430.09999999998</v>
      </c>
      <c r="G1063" s="17">
        <v>379856.19</v>
      </c>
      <c r="H1063" s="17">
        <v>236910.36</v>
      </c>
      <c r="I1063" s="17">
        <v>282427</v>
      </c>
      <c r="J1063" s="17">
        <v>328604</v>
      </c>
      <c r="K1063" s="18">
        <v>0.16400000000000001</v>
      </c>
    </row>
    <row r="1064" spans="1:11" x14ac:dyDescent="0.25">
      <c r="A1064" s="15" t="s">
        <v>367</v>
      </c>
      <c r="B1064" s="16">
        <v>827090</v>
      </c>
      <c r="C1064" s="16">
        <v>4324</v>
      </c>
      <c r="D1064" s="15" t="s">
        <v>29</v>
      </c>
      <c r="E1064" s="17">
        <v>561.87</v>
      </c>
      <c r="F1064" s="17">
        <v>561.88</v>
      </c>
      <c r="G1064" s="17">
        <v>564.57000000000005</v>
      </c>
      <c r="H1064" s="17">
        <v>582.72</v>
      </c>
      <c r="I1064" s="17">
        <v>600</v>
      </c>
      <c r="J1064" s="17">
        <v>600</v>
      </c>
      <c r="K1064" s="18">
        <v>0</v>
      </c>
    </row>
    <row r="1065" spans="1:11" x14ac:dyDescent="0.25">
      <c r="A1065" s="15" t="s">
        <v>367</v>
      </c>
      <c r="B1065" s="16">
        <v>827090</v>
      </c>
      <c r="C1065" s="16">
        <v>4400</v>
      </c>
      <c r="D1065" s="15" t="s">
        <v>363</v>
      </c>
      <c r="E1065" s="17">
        <v>48223.53</v>
      </c>
      <c r="F1065" s="17">
        <v>49073.53</v>
      </c>
      <c r="G1065" s="17">
        <v>17632.55</v>
      </c>
      <c r="H1065" s="17">
        <v>10871.65</v>
      </c>
      <c r="I1065" s="17">
        <v>27600</v>
      </c>
      <c r="J1065" s="17">
        <v>95000</v>
      </c>
      <c r="K1065" s="18">
        <v>2.4420000000000002</v>
      </c>
    </row>
    <row r="1066" spans="1:11" x14ac:dyDescent="0.25">
      <c r="A1066" s="15" t="s">
        <v>367</v>
      </c>
      <c r="B1066" s="16">
        <v>827090</v>
      </c>
      <c r="C1066" s="16">
        <v>5140</v>
      </c>
      <c r="D1066" s="15" t="s">
        <v>256</v>
      </c>
      <c r="E1066" s="17">
        <v>3588.01</v>
      </c>
      <c r="F1066" s="17">
        <v>8500.85</v>
      </c>
      <c r="G1066" s="17">
        <v>8033.11</v>
      </c>
      <c r="H1066" s="17">
        <v>3998.46</v>
      </c>
      <c r="I1066" s="17">
        <v>11500</v>
      </c>
      <c r="J1066" s="17">
        <v>12000</v>
      </c>
      <c r="K1066" s="18">
        <v>4.2999999999999997E-2</v>
      </c>
    </row>
    <row r="1067" spans="1:11" x14ac:dyDescent="0.25">
      <c r="A1067" s="15" t="s">
        <v>367</v>
      </c>
      <c r="B1067" s="16">
        <v>827090</v>
      </c>
      <c r="C1067" s="16">
        <v>5200</v>
      </c>
      <c r="D1067" s="15" t="s">
        <v>365</v>
      </c>
      <c r="E1067" s="17">
        <v>16088.43</v>
      </c>
      <c r="F1067" s="17">
        <v>14947</v>
      </c>
      <c r="G1067" s="17">
        <v>19074</v>
      </c>
      <c r="H1067" s="17">
        <v>20965</v>
      </c>
      <c r="I1067" s="17">
        <v>20000</v>
      </c>
      <c r="J1067" s="17">
        <v>25000</v>
      </c>
      <c r="K1067" s="18">
        <v>0.25</v>
      </c>
    </row>
    <row r="1068" spans="1:11" x14ac:dyDescent="0.25">
      <c r="A1068" s="15" t="s">
        <v>367</v>
      </c>
      <c r="B1068" s="16">
        <v>827090</v>
      </c>
      <c r="C1068" s="16">
        <v>5320</v>
      </c>
      <c r="D1068" s="15" t="s">
        <v>77</v>
      </c>
      <c r="E1068" s="17">
        <v>3171.58</v>
      </c>
      <c r="F1068" s="17">
        <v>2237.5700000000002</v>
      </c>
      <c r="G1068" s="17">
        <v>1747.81</v>
      </c>
      <c r="H1068" s="17">
        <v>1588.21</v>
      </c>
      <c r="I1068" s="17">
        <v>2500</v>
      </c>
      <c r="J1068" s="17">
        <v>2500</v>
      </c>
      <c r="K1068" s="18">
        <v>0</v>
      </c>
    </row>
    <row r="1069" spans="1:11" x14ac:dyDescent="0.25">
      <c r="A1069" s="15" t="s">
        <v>367</v>
      </c>
      <c r="B1069" s="16">
        <v>827090</v>
      </c>
      <c r="C1069" s="16">
        <v>5801</v>
      </c>
      <c r="D1069" s="15" t="s">
        <v>30</v>
      </c>
      <c r="E1069" s="17">
        <v>3991.09</v>
      </c>
      <c r="F1069" s="17">
        <v>1807.42</v>
      </c>
      <c r="G1069" s="17">
        <v>1536.89</v>
      </c>
      <c r="H1069" s="17">
        <v>2494.0700000000002</v>
      </c>
      <c r="I1069" s="17">
        <v>3200</v>
      </c>
      <c r="J1069" s="17">
        <v>3200</v>
      </c>
      <c r="K1069" s="18">
        <v>0</v>
      </c>
    </row>
    <row r="1070" spans="1:11" x14ac:dyDescent="0.25">
      <c r="A1070" s="15" t="s">
        <v>367</v>
      </c>
      <c r="B1070" s="16">
        <v>827090</v>
      </c>
      <c r="C1070" s="16">
        <v>5810</v>
      </c>
      <c r="D1070" s="15" t="s">
        <v>30</v>
      </c>
      <c r="E1070" s="17">
        <v>74.02</v>
      </c>
      <c r="F1070" s="17">
        <v>1224</v>
      </c>
      <c r="G1070" s="17">
        <v>1589.5</v>
      </c>
      <c r="H1070" s="17">
        <v>1816.64</v>
      </c>
      <c r="I1070" s="17">
        <v>3800</v>
      </c>
      <c r="J1070" s="17">
        <v>3800</v>
      </c>
      <c r="K1070" s="18">
        <v>0</v>
      </c>
    </row>
    <row r="1071" spans="1:11" x14ac:dyDescent="0.25">
      <c r="A1071" s="15" t="s">
        <v>367</v>
      </c>
      <c r="B1071" s="16">
        <v>827090</v>
      </c>
      <c r="C1071" s="16">
        <v>6210</v>
      </c>
      <c r="D1071" s="15" t="s">
        <v>340</v>
      </c>
      <c r="E1071" s="17">
        <v>2378.9</v>
      </c>
      <c r="F1071" s="17">
        <v>4947.32</v>
      </c>
      <c r="G1071" s="17">
        <v>5648.58</v>
      </c>
      <c r="H1071" s="17">
        <v>1116.99</v>
      </c>
      <c r="I1071" s="17">
        <v>5000</v>
      </c>
      <c r="J1071" s="17">
        <v>5000</v>
      </c>
      <c r="K1071" s="18">
        <v>0</v>
      </c>
    </row>
    <row r="1072" spans="1:11" x14ac:dyDescent="0.25">
      <c r="A1072" s="15" t="s">
        <v>367</v>
      </c>
      <c r="B1072" s="16">
        <v>827090</v>
      </c>
      <c r="C1072" s="16">
        <v>6220</v>
      </c>
      <c r="D1072" s="15" t="s">
        <v>369</v>
      </c>
      <c r="E1072" s="17">
        <v>-237.02</v>
      </c>
      <c r="F1072" s="17">
        <v>952.72</v>
      </c>
      <c r="G1072" s="17">
        <v>2312.64</v>
      </c>
      <c r="H1072" s="17">
        <v>663.17</v>
      </c>
      <c r="I1072" s="17">
        <v>3000</v>
      </c>
      <c r="J1072" s="17">
        <v>3000</v>
      </c>
      <c r="K1072" s="18">
        <v>0</v>
      </c>
    </row>
    <row r="1073" spans="1:11" x14ac:dyDescent="0.25">
      <c r="A1073" s="15" t="s">
        <v>367</v>
      </c>
      <c r="B1073" s="16">
        <v>827090</v>
      </c>
      <c r="C1073" s="16">
        <v>6221</v>
      </c>
      <c r="D1073" s="15" t="s">
        <v>370</v>
      </c>
      <c r="E1073" s="17">
        <v>0</v>
      </c>
      <c r="F1073" s="17">
        <v>0</v>
      </c>
      <c r="G1073" s="17">
        <v>0</v>
      </c>
      <c r="H1073" s="17">
        <v>0</v>
      </c>
      <c r="I1073" s="17">
        <v>1575</v>
      </c>
      <c r="J1073" s="17">
        <v>100</v>
      </c>
      <c r="K1073" s="18">
        <v>-0.93700000000000006</v>
      </c>
    </row>
    <row r="1074" spans="1:11" x14ac:dyDescent="0.25">
      <c r="A1074" s="15" t="s">
        <v>367</v>
      </c>
      <c r="B1074" s="16">
        <v>827090</v>
      </c>
      <c r="C1074" s="16">
        <v>6260</v>
      </c>
      <c r="D1074" s="15" t="s">
        <v>366</v>
      </c>
      <c r="E1074" s="17">
        <v>0</v>
      </c>
      <c r="F1074" s="17">
        <v>274.95</v>
      </c>
      <c r="G1074" s="17">
        <v>678.18</v>
      </c>
      <c r="H1074" s="17">
        <v>377.65</v>
      </c>
      <c r="I1074" s="17">
        <v>1000</v>
      </c>
      <c r="J1074" s="17">
        <v>1000</v>
      </c>
      <c r="K1074" s="18">
        <v>0</v>
      </c>
    </row>
    <row r="1075" spans="1:11" x14ac:dyDescent="0.25">
      <c r="A1075" s="15" t="s">
        <v>367</v>
      </c>
      <c r="B1075" s="16">
        <v>827090</v>
      </c>
      <c r="C1075" s="16">
        <v>6280</v>
      </c>
      <c r="D1075" s="15" t="s">
        <v>83</v>
      </c>
      <c r="E1075" s="17">
        <v>36589.67</v>
      </c>
      <c r="F1075" s="17">
        <v>4106.13</v>
      </c>
      <c r="G1075" s="17">
        <v>11836.1</v>
      </c>
      <c r="H1075" s="17">
        <v>901.21</v>
      </c>
      <c r="I1075" s="17">
        <v>40000</v>
      </c>
      <c r="J1075" s="17">
        <v>41600</v>
      </c>
      <c r="K1075" s="18">
        <v>0.04</v>
      </c>
    </row>
    <row r="1076" spans="1:11" x14ac:dyDescent="0.25">
      <c r="A1076" s="15" t="s">
        <v>367</v>
      </c>
      <c r="B1076" s="16">
        <v>827090</v>
      </c>
      <c r="C1076" s="16">
        <v>6700</v>
      </c>
      <c r="D1076" s="15" t="s">
        <v>31</v>
      </c>
      <c r="E1076" s="17">
        <v>1708.96</v>
      </c>
      <c r="F1076" s="17">
        <v>848.32</v>
      </c>
      <c r="G1076" s="17">
        <v>838.28</v>
      </c>
      <c r="H1076" s="17">
        <v>1686.96</v>
      </c>
      <c r="I1076" s="17">
        <v>2000</v>
      </c>
      <c r="J1076" s="17">
        <v>3575</v>
      </c>
      <c r="K1076" s="18">
        <v>0.78800000000000003</v>
      </c>
    </row>
    <row r="1077" spans="1:11" x14ac:dyDescent="0.25">
      <c r="A1077" s="15" t="s">
        <v>367</v>
      </c>
      <c r="B1077" s="16">
        <v>827090</v>
      </c>
      <c r="C1077" s="16">
        <v>7300</v>
      </c>
      <c r="D1077" s="15" t="s">
        <v>42</v>
      </c>
      <c r="E1077" s="17">
        <v>577.95000000000005</v>
      </c>
      <c r="F1077" s="17">
        <v>599.98</v>
      </c>
      <c r="G1077" s="17">
        <v>0</v>
      </c>
      <c r="H1077" s="17">
        <v>285</v>
      </c>
      <c r="I1077" s="17">
        <v>2500</v>
      </c>
      <c r="J1077" s="17">
        <v>2500</v>
      </c>
      <c r="K1077" s="18">
        <v>0</v>
      </c>
    </row>
    <row r="1078" spans="1:11" x14ac:dyDescent="0.25">
      <c r="A1078" s="15" t="s">
        <v>367</v>
      </c>
      <c r="B1078" s="16">
        <v>827090</v>
      </c>
      <c r="C1078" s="16">
        <v>7360</v>
      </c>
      <c r="D1078" s="15" t="s">
        <v>371</v>
      </c>
      <c r="E1078" s="17">
        <v>120750</v>
      </c>
      <c r="F1078" s="17">
        <v>0</v>
      </c>
      <c r="G1078" s="17">
        <v>0</v>
      </c>
      <c r="H1078" s="17">
        <v>0</v>
      </c>
      <c r="I1078" s="17">
        <v>0</v>
      </c>
      <c r="J1078" s="17">
        <v>0</v>
      </c>
      <c r="K1078" s="18">
        <v>0</v>
      </c>
    </row>
    <row r="1079" spans="1:11" x14ac:dyDescent="0.25">
      <c r="A1079" s="15" t="s">
        <v>367</v>
      </c>
      <c r="B1079" s="16">
        <v>827090</v>
      </c>
      <c r="C1079" s="16">
        <v>8100</v>
      </c>
      <c r="D1079" s="15" t="s">
        <v>78</v>
      </c>
      <c r="E1079" s="17">
        <v>706</v>
      </c>
      <c r="F1079" s="17">
        <v>350</v>
      </c>
      <c r="G1079" s="17">
        <v>290</v>
      </c>
      <c r="H1079" s="17">
        <v>500</v>
      </c>
      <c r="I1079" s="17">
        <v>550</v>
      </c>
      <c r="J1079" s="17">
        <v>550</v>
      </c>
      <c r="K1079" s="18">
        <v>0</v>
      </c>
    </row>
    <row r="1080" spans="1:11" x14ac:dyDescent="0.25">
      <c r="A1080" s="15" t="s">
        <v>372</v>
      </c>
      <c r="B1080" s="16">
        <v>823190</v>
      </c>
      <c r="C1080" s="16">
        <v>1580</v>
      </c>
      <c r="D1080" s="15" t="s">
        <v>373</v>
      </c>
      <c r="E1080" s="17">
        <v>5000</v>
      </c>
      <c r="F1080" s="17">
        <v>5000</v>
      </c>
      <c r="G1080" s="17">
        <v>2000</v>
      </c>
      <c r="H1080" s="17">
        <v>2000</v>
      </c>
      <c r="I1080" s="17">
        <v>5000</v>
      </c>
      <c r="J1080" s="17">
        <v>7000</v>
      </c>
      <c r="K1080" s="18">
        <v>0.4</v>
      </c>
    </row>
    <row r="1081" spans="1:11" x14ac:dyDescent="0.25">
      <c r="A1081" s="15" t="s">
        <v>372</v>
      </c>
      <c r="B1081" s="16">
        <v>823190</v>
      </c>
      <c r="C1081" s="16">
        <v>2200</v>
      </c>
      <c r="D1081" s="15" t="s">
        <v>374</v>
      </c>
      <c r="E1081" s="17">
        <v>382.6</v>
      </c>
      <c r="F1081" s="17">
        <v>382.6</v>
      </c>
      <c r="G1081" s="17">
        <v>158.02000000000001</v>
      </c>
      <c r="H1081" s="17">
        <v>114.76</v>
      </c>
      <c r="I1081" s="17">
        <v>0</v>
      </c>
      <c r="J1081" s="17">
        <v>0</v>
      </c>
      <c r="K1081" s="18">
        <v>0</v>
      </c>
    </row>
    <row r="1082" spans="1:11" x14ac:dyDescent="0.25">
      <c r="A1082" s="15" t="s">
        <v>372</v>
      </c>
      <c r="B1082" s="16">
        <v>823190</v>
      </c>
      <c r="C1082" s="16">
        <v>2280</v>
      </c>
      <c r="D1082" s="15" t="s">
        <v>81</v>
      </c>
      <c r="E1082" s="17">
        <v>0</v>
      </c>
      <c r="F1082" s="17">
        <v>0</v>
      </c>
      <c r="G1082" s="17">
        <v>10</v>
      </c>
      <c r="H1082" s="17">
        <v>0</v>
      </c>
      <c r="I1082" s="17">
        <v>382.5</v>
      </c>
      <c r="J1082" s="17">
        <v>535.5</v>
      </c>
      <c r="K1082" s="18">
        <v>0.4</v>
      </c>
    </row>
    <row r="1083" spans="1:11" x14ac:dyDescent="0.25">
      <c r="A1083" s="15" t="s">
        <v>372</v>
      </c>
      <c r="B1083" s="16">
        <v>823190</v>
      </c>
      <c r="C1083" s="16">
        <v>2685</v>
      </c>
      <c r="D1083" s="15" t="s">
        <v>25</v>
      </c>
      <c r="E1083" s="17">
        <v>0</v>
      </c>
      <c r="F1083" s="17">
        <v>0</v>
      </c>
      <c r="G1083" s="17">
        <v>0</v>
      </c>
      <c r="H1083" s="17">
        <v>0</v>
      </c>
      <c r="I1083" s="17">
        <v>0</v>
      </c>
      <c r="J1083" s="17">
        <v>56</v>
      </c>
      <c r="K1083" s="18">
        <v>0</v>
      </c>
    </row>
    <row r="1084" spans="1:11" x14ac:dyDescent="0.25">
      <c r="A1084" s="15" t="s">
        <v>372</v>
      </c>
      <c r="B1084" s="16">
        <v>823190</v>
      </c>
      <c r="C1084" s="16">
        <v>3460</v>
      </c>
      <c r="D1084" s="15" t="s">
        <v>375</v>
      </c>
      <c r="E1084" s="17">
        <v>15000</v>
      </c>
      <c r="F1084" s="17">
        <v>23000</v>
      </c>
      <c r="G1084" s="17">
        <v>25750</v>
      </c>
      <c r="H1084" s="17">
        <v>15000</v>
      </c>
      <c r="I1084" s="17">
        <v>18500</v>
      </c>
      <c r="J1084" s="17">
        <v>26000</v>
      </c>
      <c r="K1084" s="18">
        <v>0.40500000000000003</v>
      </c>
    </row>
    <row r="1085" spans="1:11" x14ac:dyDescent="0.25">
      <c r="A1085" s="15" t="s">
        <v>372</v>
      </c>
      <c r="B1085" s="16">
        <v>823190</v>
      </c>
      <c r="C1085" s="16">
        <v>5200</v>
      </c>
      <c r="D1085" s="15" t="s">
        <v>365</v>
      </c>
      <c r="E1085" s="17">
        <v>14175</v>
      </c>
      <c r="F1085" s="17">
        <v>14596</v>
      </c>
      <c r="G1085" s="17">
        <v>14892</v>
      </c>
      <c r="H1085" s="17">
        <v>15774</v>
      </c>
      <c r="I1085" s="17">
        <v>15500</v>
      </c>
      <c r="J1085" s="17">
        <v>16000</v>
      </c>
      <c r="K1085" s="18">
        <v>3.2000000000000001E-2</v>
      </c>
    </row>
    <row r="1086" spans="1:11" x14ac:dyDescent="0.25">
      <c r="A1086" s="15" t="s">
        <v>372</v>
      </c>
      <c r="B1086" s="16">
        <v>823190</v>
      </c>
      <c r="C1086" s="16">
        <v>5810</v>
      </c>
      <c r="D1086" s="15" t="s">
        <v>30</v>
      </c>
      <c r="E1086" s="17">
        <v>235</v>
      </c>
      <c r="F1086" s="17">
        <v>652.75</v>
      </c>
      <c r="G1086" s="17">
        <v>325</v>
      </c>
      <c r="H1086" s="17">
        <v>796.4</v>
      </c>
      <c r="I1086" s="17">
        <v>600</v>
      </c>
      <c r="J1086" s="17">
        <v>800</v>
      </c>
      <c r="K1086" s="18">
        <v>0.33300000000000002</v>
      </c>
    </row>
    <row r="1087" spans="1:11" x14ac:dyDescent="0.25">
      <c r="A1087" s="15" t="s">
        <v>372</v>
      </c>
      <c r="B1087" s="16">
        <v>823190</v>
      </c>
      <c r="C1087" s="16">
        <v>6000</v>
      </c>
      <c r="D1087" s="15" t="s">
        <v>376</v>
      </c>
      <c r="E1087" s="17">
        <v>0</v>
      </c>
      <c r="F1087" s="17">
        <v>34.950000000000003</v>
      </c>
      <c r="G1087" s="17">
        <v>614.36</v>
      </c>
      <c r="H1087" s="17">
        <v>0</v>
      </c>
      <c r="I1087" s="17">
        <v>600</v>
      </c>
      <c r="J1087" s="17">
        <v>600</v>
      </c>
      <c r="K1087" s="18">
        <v>0</v>
      </c>
    </row>
    <row r="1088" spans="1:11" x14ac:dyDescent="0.25">
      <c r="A1088" s="15" t="s">
        <v>372</v>
      </c>
      <c r="B1088" s="16">
        <v>823190</v>
      </c>
      <c r="C1088" s="16">
        <v>8100</v>
      </c>
      <c r="D1088" s="15" t="s">
        <v>78</v>
      </c>
      <c r="E1088" s="17">
        <v>5577.88</v>
      </c>
      <c r="F1088" s="17">
        <v>6136</v>
      </c>
      <c r="G1088" s="17">
        <v>6442</v>
      </c>
      <c r="H1088" s="17">
        <v>6603.05</v>
      </c>
      <c r="I1088" s="17">
        <v>7000</v>
      </c>
      <c r="J1088" s="17">
        <v>7000</v>
      </c>
      <c r="K1088" s="18">
        <v>0</v>
      </c>
    </row>
    <row r="1089" spans="1:11" x14ac:dyDescent="0.25">
      <c r="A1089" s="15" t="s">
        <v>377</v>
      </c>
      <c r="B1089" s="16">
        <v>823290</v>
      </c>
      <c r="C1089" s="16">
        <v>1040</v>
      </c>
      <c r="D1089" s="15" t="s">
        <v>65</v>
      </c>
      <c r="E1089" s="17">
        <v>172143.08</v>
      </c>
      <c r="F1089" s="17">
        <v>181335.9</v>
      </c>
      <c r="G1089" s="17">
        <v>190153.02</v>
      </c>
      <c r="H1089" s="17">
        <v>192559</v>
      </c>
      <c r="I1089" s="17">
        <v>197558.91</v>
      </c>
      <c r="J1089" s="17">
        <v>204683.6</v>
      </c>
      <c r="K1089" s="18">
        <v>3.5999999999999997E-2</v>
      </c>
    </row>
    <row r="1090" spans="1:11" x14ac:dyDescent="0.25">
      <c r="A1090" s="15" t="s">
        <v>377</v>
      </c>
      <c r="B1090" s="16">
        <v>823290</v>
      </c>
      <c r="C1090" s="16">
        <v>1180</v>
      </c>
      <c r="D1090" s="15" t="s">
        <v>186</v>
      </c>
      <c r="E1090" s="17">
        <v>86963.9</v>
      </c>
      <c r="F1090" s="17">
        <v>90180.71</v>
      </c>
      <c r="G1090" s="17">
        <v>83937.9</v>
      </c>
      <c r="H1090" s="17">
        <v>111556</v>
      </c>
      <c r="I1090" s="17">
        <v>107575.94</v>
      </c>
      <c r="J1090" s="17">
        <v>111560.8</v>
      </c>
      <c r="K1090" s="18">
        <v>3.6999999999999998E-2</v>
      </c>
    </row>
    <row r="1091" spans="1:11" x14ac:dyDescent="0.25">
      <c r="A1091" s="15" t="s">
        <v>377</v>
      </c>
      <c r="B1091" s="16">
        <v>823290</v>
      </c>
      <c r="C1091" s="16">
        <v>1280</v>
      </c>
      <c r="D1091" s="15" t="s">
        <v>378</v>
      </c>
      <c r="E1091" s="17">
        <v>0</v>
      </c>
      <c r="F1091" s="17">
        <v>262</v>
      </c>
      <c r="G1091" s="17">
        <v>0</v>
      </c>
      <c r="H1091" s="17">
        <v>0</v>
      </c>
      <c r="I1091" s="17">
        <v>0</v>
      </c>
      <c r="J1091" s="17">
        <v>0</v>
      </c>
      <c r="K1091" s="18">
        <v>0</v>
      </c>
    </row>
    <row r="1092" spans="1:11" x14ac:dyDescent="0.25">
      <c r="A1092" s="15" t="s">
        <v>377</v>
      </c>
      <c r="B1092" s="16">
        <v>823290</v>
      </c>
      <c r="C1092" s="16">
        <v>2140</v>
      </c>
      <c r="D1092" s="15" t="s">
        <v>68</v>
      </c>
      <c r="E1092" s="17">
        <v>31532.94</v>
      </c>
      <c r="F1092" s="17">
        <v>31650.09</v>
      </c>
      <c r="G1092" s="17">
        <v>46925.97</v>
      </c>
      <c r="H1092" s="17">
        <v>39125.53</v>
      </c>
      <c r="I1092" s="17">
        <v>32664.68</v>
      </c>
      <c r="J1092" s="17">
        <v>35067.120000000003</v>
      </c>
      <c r="K1092" s="18">
        <v>7.3999999999999996E-2</v>
      </c>
    </row>
    <row r="1093" spans="1:11" x14ac:dyDescent="0.25">
      <c r="A1093" s="15" t="s">
        <v>377</v>
      </c>
      <c r="B1093" s="16">
        <v>823290</v>
      </c>
      <c r="C1093" s="16">
        <v>2180</v>
      </c>
      <c r="D1093" s="15" t="s">
        <v>69</v>
      </c>
      <c r="E1093" s="17">
        <v>37373.360000000001</v>
      </c>
      <c r="F1093" s="17">
        <v>21197.39</v>
      </c>
      <c r="G1093" s="17">
        <v>24778.77</v>
      </c>
      <c r="H1093" s="17">
        <v>26736.95</v>
      </c>
      <c r="I1093" s="17">
        <v>36360.22</v>
      </c>
      <c r="J1093" s="17">
        <v>38476.69</v>
      </c>
      <c r="K1093" s="18">
        <v>5.8000000000000003E-2</v>
      </c>
    </row>
    <row r="1094" spans="1:11" x14ac:dyDescent="0.25">
      <c r="A1094" s="15" t="s">
        <v>377</v>
      </c>
      <c r="B1094" s="16">
        <v>823290</v>
      </c>
      <c r="C1094" s="16">
        <v>2230</v>
      </c>
      <c r="D1094" s="15" t="s">
        <v>70</v>
      </c>
      <c r="E1094" s="17">
        <v>0</v>
      </c>
      <c r="F1094" s="17">
        <v>3.8</v>
      </c>
      <c r="G1094" s="17">
        <v>0</v>
      </c>
      <c r="H1094" s="17">
        <v>0</v>
      </c>
      <c r="I1094" s="17">
        <v>0</v>
      </c>
      <c r="J1094" s="17">
        <v>0</v>
      </c>
      <c r="K1094" s="18">
        <v>0</v>
      </c>
    </row>
    <row r="1095" spans="1:11" x14ac:dyDescent="0.25">
      <c r="A1095" s="15" t="s">
        <v>377</v>
      </c>
      <c r="B1095" s="16">
        <v>823290</v>
      </c>
      <c r="C1095" s="16">
        <v>2240</v>
      </c>
      <c r="D1095" s="15" t="s">
        <v>71</v>
      </c>
      <c r="E1095" s="17">
        <v>3097.4</v>
      </c>
      <c r="F1095" s="17">
        <v>3243.8</v>
      </c>
      <c r="G1095" s="17">
        <v>4443.62</v>
      </c>
      <c r="H1095" s="17">
        <v>1435.35</v>
      </c>
      <c r="I1095" s="17">
        <v>2864.6</v>
      </c>
      <c r="J1095" s="17">
        <v>2967.91</v>
      </c>
      <c r="K1095" s="18">
        <v>3.5999999999999997E-2</v>
      </c>
    </row>
    <row r="1096" spans="1:11" x14ac:dyDescent="0.25">
      <c r="A1096" s="15" t="s">
        <v>377</v>
      </c>
      <c r="B1096" s="16">
        <v>823290</v>
      </c>
      <c r="C1096" s="16">
        <v>2280</v>
      </c>
      <c r="D1096" s="15" t="s">
        <v>72</v>
      </c>
      <c r="E1096" s="17">
        <v>7226.06</v>
      </c>
      <c r="F1096" s="17">
        <v>6761.23</v>
      </c>
      <c r="G1096" s="17">
        <v>6246.88</v>
      </c>
      <c r="H1096" s="17">
        <v>5686.67</v>
      </c>
      <c r="I1096" s="17">
        <v>8229.56</v>
      </c>
      <c r="J1096" s="17">
        <v>8534.4</v>
      </c>
      <c r="K1096" s="18">
        <v>3.6999999999999998E-2</v>
      </c>
    </row>
    <row r="1097" spans="1:11" x14ac:dyDescent="0.25">
      <c r="A1097" s="15" t="s">
        <v>377</v>
      </c>
      <c r="B1097" s="16">
        <v>823290</v>
      </c>
      <c r="C1097" s="16">
        <v>2340</v>
      </c>
      <c r="D1097" s="15" t="s">
        <v>73</v>
      </c>
      <c r="E1097" s="17">
        <v>18935.23</v>
      </c>
      <c r="F1097" s="17">
        <v>21294.12</v>
      </c>
      <c r="G1097" s="17">
        <v>8873.16</v>
      </c>
      <c r="H1097" s="17">
        <v>6521.32</v>
      </c>
      <c r="I1097" s="17">
        <v>21617.88</v>
      </c>
      <c r="J1097" s="17">
        <v>21936.36</v>
      </c>
      <c r="K1097" s="18">
        <v>1.4999999999999999E-2</v>
      </c>
    </row>
    <row r="1098" spans="1:11" x14ac:dyDescent="0.25">
      <c r="A1098" s="15" t="s">
        <v>377</v>
      </c>
      <c r="B1098" s="16">
        <v>823290</v>
      </c>
      <c r="C1098" s="16">
        <v>2380</v>
      </c>
      <c r="D1098" s="15" t="s">
        <v>74</v>
      </c>
      <c r="E1098" s="17">
        <v>6664.19</v>
      </c>
      <c r="F1098" s="17">
        <v>5851.17</v>
      </c>
      <c r="G1098" s="17">
        <v>6301.16</v>
      </c>
      <c r="H1098" s="17">
        <v>5491.83</v>
      </c>
      <c r="I1098" s="17">
        <v>8603.26</v>
      </c>
      <c r="J1098" s="17">
        <v>8921.81</v>
      </c>
      <c r="K1098" s="18">
        <v>3.6999999999999998E-2</v>
      </c>
    </row>
    <row r="1099" spans="1:11" x14ac:dyDescent="0.25">
      <c r="A1099" s="15" t="s">
        <v>377</v>
      </c>
      <c r="B1099" s="16">
        <v>823290</v>
      </c>
      <c r="C1099" s="16">
        <v>2645</v>
      </c>
      <c r="D1099" s="15" t="s">
        <v>25</v>
      </c>
      <c r="E1099" s="17">
        <v>0</v>
      </c>
      <c r="F1099" s="17">
        <v>0</v>
      </c>
      <c r="G1099" s="17">
        <v>0</v>
      </c>
      <c r="H1099" s="17">
        <v>0</v>
      </c>
      <c r="I1099" s="17">
        <v>329.92</v>
      </c>
      <c r="J1099" s="17">
        <v>1637.47</v>
      </c>
      <c r="K1099" s="18">
        <v>3.9630000000000001</v>
      </c>
    </row>
    <row r="1100" spans="1:11" x14ac:dyDescent="0.25">
      <c r="A1100" s="15" t="s">
        <v>377</v>
      </c>
      <c r="B1100" s="16">
        <v>823290</v>
      </c>
      <c r="C1100" s="16">
        <v>2685</v>
      </c>
      <c r="D1100" s="15" t="s">
        <v>25</v>
      </c>
      <c r="E1100" s="17">
        <v>0</v>
      </c>
      <c r="F1100" s="17">
        <v>0</v>
      </c>
      <c r="G1100" s="17">
        <v>0</v>
      </c>
      <c r="H1100" s="17">
        <v>0</v>
      </c>
      <c r="I1100" s="17">
        <v>0</v>
      </c>
      <c r="J1100" s="17">
        <v>892.49</v>
      </c>
      <c r="K1100" s="18">
        <v>0</v>
      </c>
    </row>
    <row r="1101" spans="1:11" x14ac:dyDescent="0.25">
      <c r="A1101" s="15" t="s">
        <v>377</v>
      </c>
      <c r="B1101" s="16">
        <v>823290</v>
      </c>
      <c r="C1101" s="16">
        <v>3200</v>
      </c>
      <c r="D1101" s="15" t="s">
        <v>27</v>
      </c>
      <c r="E1101" s="17">
        <v>3986</v>
      </c>
      <c r="F1101" s="17">
        <v>2475</v>
      </c>
      <c r="G1101" s="17">
        <v>0</v>
      </c>
      <c r="H1101" s="17">
        <v>0</v>
      </c>
      <c r="I1101" s="17">
        <v>0</v>
      </c>
      <c r="J1101" s="17">
        <v>2000</v>
      </c>
      <c r="K1101" s="18">
        <v>0</v>
      </c>
    </row>
    <row r="1102" spans="1:11" x14ac:dyDescent="0.25">
      <c r="A1102" s="15" t="s">
        <v>377</v>
      </c>
      <c r="B1102" s="16">
        <v>823290</v>
      </c>
      <c r="C1102" s="16">
        <v>3400</v>
      </c>
      <c r="D1102" s="15" t="s">
        <v>58</v>
      </c>
      <c r="E1102" s="17">
        <v>3202.01</v>
      </c>
      <c r="F1102" s="17">
        <v>0</v>
      </c>
      <c r="G1102" s="17">
        <v>0</v>
      </c>
      <c r="H1102" s="17">
        <v>0</v>
      </c>
      <c r="I1102" s="17">
        <v>0</v>
      </c>
      <c r="J1102" s="17">
        <v>0</v>
      </c>
      <c r="K1102" s="18">
        <v>0</v>
      </c>
    </row>
    <row r="1103" spans="1:11" x14ac:dyDescent="0.25">
      <c r="A1103" s="15" t="s">
        <v>377</v>
      </c>
      <c r="B1103" s="16">
        <v>823290</v>
      </c>
      <c r="C1103" s="16">
        <v>3450</v>
      </c>
      <c r="D1103" s="15" t="s">
        <v>240</v>
      </c>
      <c r="E1103" s="17">
        <v>15237.96</v>
      </c>
      <c r="F1103" s="17">
        <v>15304.88</v>
      </c>
      <c r="G1103" s="17">
        <v>16010.29</v>
      </c>
      <c r="H1103" s="17">
        <v>21293.88</v>
      </c>
      <c r="I1103" s="17">
        <v>16000</v>
      </c>
      <c r="J1103" s="17">
        <v>17000</v>
      </c>
      <c r="K1103" s="18">
        <v>6.3E-2</v>
      </c>
    </row>
    <row r="1104" spans="1:11" x14ac:dyDescent="0.25">
      <c r="A1104" s="15" t="s">
        <v>377</v>
      </c>
      <c r="B1104" s="16">
        <v>823290</v>
      </c>
      <c r="C1104" s="16">
        <v>5310</v>
      </c>
      <c r="D1104" s="15" t="s">
        <v>76</v>
      </c>
      <c r="E1104" s="17">
        <v>2906.67</v>
      </c>
      <c r="F1104" s="17">
        <v>3143.14</v>
      </c>
      <c r="G1104" s="17">
        <v>2764.91</v>
      </c>
      <c r="H1104" s="17">
        <v>2204.7399999999998</v>
      </c>
      <c r="I1104" s="17">
        <v>3000</v>
      </c>
      <c r="J1104" s="17">
        <v>3250</v>
      </c>
      <c r="K1104" s="18">
        <v>8.3000000000000004E-2</v>
      </c>
    </row>
    <row r="1105" spans="1:11" x14ac:dyDescent="0.25">
      <c r="A1105" s="15" t="s">
        <v>377</v>
      </c>
      <c r="B1105" s="16">
        <v>823290</v>
      </c>
      <c r="C1105" s="16">
        <v>5320</v>
      </c>
      <c r="D1105" s="15" t="s">
        <v>77</v>
      </c>
      <c r="E1105" s="17">
        <v>4736.3100000000004</v>
      </c>
      <c r="F1105" s="17">
        <v>4894.18</v>
      </c>
      <c r="G1105" s="17">
        <v>4826.8</v>
      </c>
      <c r="H1105" s="17">
        <v>2793.71</v>
      </c>
      <c r="I1105" s="17">
        <v>5000</v>
      </c>
      <c r="J1105" s="17">
        <v>5250</v>
      </c>
      <c r="K1105" s="18">
        <v>0.05</v>
      </c>
    </row>
    <row r="1106" spans="1:11" x14ac:dyDescent="0.25">
      <c r="A1106" s="15" t="s">
        <v>377</v>
      </c>
      <c r="B1106" s="16">
        <v>823290</v>
      </c>
      <c r="C1106" s="16">
        <v>5400</v>
      </c>
      <c r="D1106" s="15" t="s">
        <v>379</v>
      </c>
      <c r="E1106" s="17">
        <v>7278.75</v>
      </c>
      <c r="F1106" s="17">
        <v>5790</v>
      </c>
      <c r="G1106" s="17">
        <v>5604.6</v>
      </c>
      <c r="H1106" s="17">
        <v>3037.34</v>
      </c>
      <c r="I1106" s="17">
        <v>5950</v>
      </c>
      <c r="J1106" s="17">
        <v>6250</v>
      </c>
      <c r="K1106" s="18">
        <v>0.05</v>
      </c>
    </row>
    <row r="1107" spans="1:11" x14ac:dyDescent="0.25">
      <c r="A1107" s="15" t="s">
        <v>377</v>
      </c>
      <c r="B1107" s="16">
        <v>823290</v>
      </c>
      <c r="C1107" s="16">
        <v>5810</v>
      </c>
      <c r="D1107" s="15" t="s">
        <v>30</v>
      </c>
      <c r="E1107" s="17">
        <v>7099.08</v>
      </c>
      <c r="F1107" s="17">
        <v>6628.1</v>
      </c>
      <c r="G1107" s="17">
        <v>5991.25</v>
      </c>
      <c r="H1107" s="17">
        <v>4612.5</v>
      </c>
      <c r="I1107" s="17">
        <v>6500</v>
      </c>
      <c r="J1107" s="17">
        <v>6500</v>
      </c>
      <c r="K1107" s="18">
        <v>0</v>
      </c>
    </row>
    <row r="1108" spans="1:11" x14ac:dyDescent="0.25">
      <c r="A1108" s="15" t="s">
        <v>377</v>
      </c>
      <c r="B1108" s="16">
        <v>823290</v>
      </c>
      <c r="C1108" s="16">
        <v>6000</v>
      </c>
      <c r="D1108" s="15" t="s">
        <v>31</v>
      </c>
      <c r="E1108" s="17">
        <v>10569.83</v>
      </c>
      <c r="F1108" s="17">
        <v>14769.73</v>
      </c>
      <c r="G1108" s="17">
        <v>6805.47</v>
      </c>
      <c r="H1108" s="17">
        <v>8538.11</v>
      </c>
      <c r="I1108" s="17">
        <v>15000</v>
      </c>
      <c r="J1108" s="17">
        <v>10000</v>
      </c>
      <c r="K1108" s="18">
        <v>-0.33300000000000002</v>
      </c>
    </row>
    <row r="1109" spans="1:11" x14ac:dyDescent="0.25">
      <c r="A1109" s="15" t="s">
        <v>377</v>
      </c>
      <c r="B1109" s="16">
        <v>823290</v>
      </c>
      <c r="C1109" s="16">
        <v>6400</v>
      </c>
      <c r="D1109" s="15" t="s">
        <v>39</v>
      </c>
      <c r="E1109" s="17">
        <v>37.92</v>
      </c>
      <c r="F1109" s="17">
        <v>0</v>
      </c>
      <c r="G1109" s="17">
        <v>0</v>
      </c>
      <c r="H1109" s="17">
        <v>0</v>
      </c>
      <c r="I1109" s="17">
        <v>200</v>
      </c>
      <c r="J1109" s="17">
        <v>200</v>
      </c>
      <c r="K1109" s="18">
        <v>0</v>
      </c>
    </row>
    <row r="1110" spans="1:11" x14ac:dyDescent="0.25">
      <c r="A1110" s="15" t="s">
        <v>377</v>
      </c>
      <c r="B1110" s="16">
        <v>823290</v>
      </c>
      <c r="C1110" s="16">
        <v>8100</v>
      </c>
      <c r="D1110" s="15" t="s">
        <v>78</v>
      </c>
      <c r="E1110" s="17">
        <v>8270</v>
      </c>
      <c r="F1110" s="17">
        <v>7568.03</v>
      </c>
      <c r="G1110" s="17">
        <v>7257.88</v>
      </c>
      <c r="H1110" s="17">
        <v>7901.85</v>
      </c>
      <c r="I1110" s="17">
        <v>8750</v>
      </c>
      <c r="J1110" s="17">
        <v>7500</v>
      </c>
      <c r="K1110" s="18">
        <v>-0.14299999999999999</v>
      </c>
    </row>
    <row r="1111" spans="1:11" x14ac:dyDescent="0.25">
      <c r="A1111" s="15" t="s">
        <v>380</v>
      </c>
      <c r="B1111" s="16">
        <v>814913</v>
      </c>
      <c r="C1111" s="16">
        <v>1010</v>
      </c>
      <c r="D1111" s="15" t="s">
        <v>45</v>
      </c>
      <c r="E1111" s="17">
        <v>99554.42</v>
      </c>
      <c r="F1111" s="17">
        <v>104502.82</v>
      </c>
      <c r="G1111" s="17">
        <v>110161.3</v>
      </c>
      <c r="H1111" s="17">
        <v>135237.70000000001</v>
      </c>
      <c r="I1111" s="17">
        <v>104063.15</v>
      </c>
      <c r="J1111" s="17">
        <v>113685.4</v>
      </c>
      <c r="K1111" s="18">
        <v>9.1999999999999998E-2</v>
      </c>
    </row>
    <row r="1112" spans="1:11" x14ac:dyDescent="0.25">
      <c r="A1112" s="15" t="s">
        <v>380</v>
      </c>
      <c r="B1112" s="16">
        <v>814913</v>
      </c>
      <c r="C1112" s="16">
        <v>2110</v>
      </c>
      <c r="D1112" s="15" t="s">
        <v>17</v>
      </c>
      <c r="E1112" s="17">
        <v>27147.74</v>
      </c>
      <c r="F1112" s="17">
        <v>23107.84</v>
      </c>
      <c r="G1112" s="17">
        <v>23833.84</v>
      </c>
      <c r="H1112" s="17">
        <v>17451.740000000002</v>
      </c>
      <c r="I1112" s="17">
        <v>14537.67</v>
      </c>
      <c r="J1112" s="17">
        <v>20190.849999999999</v>
      </c>
      <c r="K1112" s="18">
        <v>0.38900000000000001</v>
      </c>
    </row>
    <row r="1113" spans="1:11" x14ac:dyDescent="0.25">
      <c r="A1113" s="15" t="s">
        <v>380</v>
      </c>
      <c r="B1113" s="16">
        <v>814913</v>
      </c>
      <c r="C1113" s="16">
        <v>2210</v>
      </c>
      <c r="D1113" s="15" t="s">
        <v>20</v>
      </c>
      <c r="E1113" s="17">
        <v>1335.8</v>
      </c>
      <c r="F1113" s="17">
        <v>1430.65</v>
      </c>
      <c r="G1113" s="17">
        <v>1514.94</v>
      </c>
      <c r="H1113" s="17">
        <v>1109.45</v>
      </c>
      <c r="I1113" s="17">
        <v>1487.82</v>
      </c>
      <c r="J1113" s="17">
        <v>1648.44</v>
      </c>
      <c r="K1113" s="18">
        <v>0.108</v>
      </c>
    </row>
    <row r="1114" spans="1:11" x14ac:dyDescent="0.25">
      <c r="A1114" s="15" t="s">
        <v>380</v>
      </c>
      <c r="B1114" s="16">
        <v>814913</v>
      </c>
      <c r="C1114" s="16">
        <v>2310</v>
      </c>
      <c r="D1114" s="15" t="s">
        <v>23</v>
      </c>
      <c r="E1114" s="17">
        <v>3822.95</v>
      </c>
      <c r="F1114" s="17">
        <v>4671.26</v>
      </c>
      <c r="G1114" s="17">
        <v>4924.2</v>
      </c>
      <c r="H1114" s="17">
        <v>3523.41</v>
      </c>
      <c r="I1114" s="17">
        <v>4586.59</v>
      </c>
      <c r="J1114" s="17">
        <v>4956.68</v>
      </c>
      <c r="K1114" s="18">
        <v>8.1000000000000003E-2</v>
      </c>
    </row>
    <row r="1115" spans="1:11" x14ac:dyDescent="0.25">
      <c r="A1115" s="15" t="s">
        <v>380</v>
      </c>
      <c r="B1115" s="16">
        <v>814913</v>
      </c>
      <c r="C1115" s="16">
        <v>2615</v>
      </c>
      <c r="D1115" s="15" t="s">
        <v>25</v>
      </c>
      <c r="E1115" s="17">
        <v>0</v>
      </c>
      <c r="F1115" s="17">
        <v>0</v>
      </c>
      <c r="G1115" s="17">
        <v>0</v>
      </c>
      <c r="H1115" s="17">
        <v>0</v>
      </c>
      <c r="I1115" s="17">
        <v>173.79</v>
      </c>
      <c r="J1115" s="17">
        <v>909.48</v>
      </c>
      <c r="K1115" s="18">
        <v>4.2329999999999997</v>
      </c>
    </row>
    <row r="1116" spans="1:11" x14ac:dyDescent="0.25">
      <c r="A1116" s="15" t="s">
        <v>380</v>
      </c>
      <c r="B1116" s="16">
        <v>814913</v>
      </c>
      <c r="C1116" s="16">
        <v>3200</v>
      </c>
      <c r="D1116" s="15" t="s">
        <v>27</v>
      </c>
      <c r="E1116" s="17">
        <v>238</v>
      </c>
      <c r="F1116" s="17">
        <v>203</v>
      </c>
      <c r="G1116" s="17">
        <v>149</v>
      </c>
      <c r="H1116" s="17">
        <v>0</v>
      </c>
      <c r="I1116" s="17">
        <v>1000</v>
      </c>
      <c r="J1116" s="17">
        <v>0</v>
      </c>
      <c r="K1116" s="18">
        <v>-1</v>
      </c>
    </row>
    <row r="1117" spans="1:11" x14ac:dyDescent="0.25">
      <c r="A1117" s="15" t="s">
        <v>380</v>
      </c>
      <c r="B1117" s="16">
        <v>814913</v>
      </c>
      <c r="C1117" s="16">
        <v>5810</v>
      </c>
      <c r="D1117" s="15" t="s">
        <v>30</v>
      </c>
      <c r="E1117" s="17">
        <v>125</v>
      </c>
      <c r="F1117" s="17">
        <v>0</v>
      </c>
      <c r="G1117" s="17">
        <v>125</v>
      </c>
      <c r="H1117" s="17">
        <v>100</v>
      </c>
      <c r="I1117" s="17">
        <v>250</v>
      </c>
      <c r="J1117" s="17">
        <v>250</v>
      </c>
      <c r="K1117" s="18">
        <v>0</v>
      </c>
    </row>
    <row r="1118" spans="1:11" x14ac:dyDescent="0.25">
      <c r="A1118" s="15" t="s">
        <v>380</v>
      </c>
      <c r="B1118" s="16">
        <v>814913</v>
      </c>
      <c r="C1118" s="16">
        <v>6100</v>
      </c>
      <c r="D1118" s="15" t="s">
        <v>31</v>
      </c>
      <c r="E1118" s="17">
        <v>78.17</v>
      </c>
      <c r="F1118" s="17">
        <v>436.23</v>
      </c>
      <c r="G1118" s="17">
        <v>0</v>
      </c>
      <c r="H1118" s="17">
        <v>175.62</v>
      </c>
      <c r="I1118" s="17">
        <v>195.93</v>
      </c>
      <c r="J1118" s="17">
        <v>100</v>
      </c>
      <c r="K1118" s="18">
        <v>-0.49</v>
      </c>
    </row>
    <row r="1119" spans="1:11" x14ac:dyDescent="0.25">
      <c r="A1119" s="15" t="s">
        <v>380</v>
      </c>
      <c r="B1119" s="16">
        <v>814913</v>
      </c>
      <c r="C1119" s="16">
        <v>6410</v>
      </c>
      <c r="D1119" s="15" t="s">
        <v>39</v>
      </c>
      <c r="E1119" s="17">
        <v>165.97</v>
      </c>
      <c r="F1119" s="17">
        <v>154.16999999999999</v>
      </c>
      <c r="G1119" s="17">
        <v>289.37</v>
      </c>
      <c r="H1119" s="17">
        <v>304.07</v>
      </c>
      <c r="I1119" s="17">
        <v>304.07</v>
      </c>
      <c r="J1119" s="17">
        <v>400</v>
      </c>
      <c r="K1119" s="18">
        <v>0.315</v>
      </c>
    </row>
    <row r="1120" spans="1:11" x14ac:dyDescent="0.25">
      <c r="A1120" s="15" t="s">
        <v>381</v>
      </c>
      <c r="B1120" s="16">
        <v>814914</v>
      </c>
      <c r="C1120" s="16">
        <v>1010</v>
      </c>
      <c r="D1120" s="15" t="s">
        <v>382</v>
      </c>
      <c r="E1120" s="17">
        <v>70783.37</v>
      </c>
      <c r="F1120" s="17">
        <v>58426.16</v>
      </c>
      <c r="G1120" s="17">
        <v>65192.08</v>
      </c>
      <c r="H1120" s="17">
        <v>109718.46</v>
      </c>
      <c r="I1120" s="17">
        <v>104063.15</v>
      </c>
      <c r="J1120" s="17">
        <v>113685.4</v>
      </c>
      <c r="K1120" s="18">
        <v>9.1999999999999998E-2</v>
      </c>
    </row>
    <row r="1121" spans="1:11" x14ac:dyDescent="0.25">
      <c r="A1121" s="15" t="s">
        <v>381</v>
      </c>
      <c r="B1121" s="16">
        <v>814914</v>
      </c>
      <c r="C1121" s="16">
        <v>2110</v>
      </c>
      <c r="D1121" s="15" t="s">
        <v>17</v>
      </c>
      <c r="E1121" s="17">
        <v>2721.44</v>
      </c>
      <c r="F1121" s="17">
        <v>0</v>
      </c>
      <c r="G1121" s="17">
        <v>0</v>
      </c>
      <c r="H1121" s="17">
        <v>6355.83</v>
      </c>
      <c r="I1121" s="17">
        <v>14537.67</v>
      </c>
      <c r="J1121" s="17">
        <v>20190.849999999999</v>
      </c>
      <c r="K1121" s="18">
        <v>0.38900000000000001</v>
      </c>
    </row>
    <row r="1122" spans="1:11" x14ac:dyDescent="0.25">
      <c r="A1122" s="15" t="s">
        <v>381</v>
      </c>
      <c r="B1122" s="16">
        <v>814914</v>
      </c>
      <c r="C1122" s="16">
        <v>2210</v>
      </c>
      <c r="D1122" s="15" t="s">
        <v>20</v>
      </c>
      <c r="E1122" s="17">
        <v>1004.67</v>
      </c>
      <c r="F1122" s="17">
        <v>847.16</v>
      </c>
      <c r="G1122" s="17">
        <v>945.26</v>
      </c>
      <c r="H1122" s="17">
        <v>900.56</v>
      </c>
      <c r="I1122" s="17">
        <v>1523.34</v>
      </c>
      <c r="J1122" s="17">
        <v>1648.44</v>
      </c>
      <c r="K1122" s="18">
        <v>8.2000000000000003E-2</v>
      </c>
    </row>
    <row r="1123" spans="1:11" x14ac:dyDescent="0.25">
      <c r="A1123" s="15" t="s">
        <v>381</v>
      </c>
      <c r="B1123" s="16">
        <v>814914</v>
      </c>
      <c r="C1123" s="16">
        <v>2310</v>
      </c>
      <c r="D1123" s="15" t="s">
        <v>23</v>
      </c>
      <c r="E1123" s="17">
        <v>2041.24</v>
      </c>
      <c r="F1123" s="17">
        <v>2486.5300000000002</v>
      </c>
      <c r="G1123" s="17">
        <v>2788.99</v>
      </c>
      <c r="H1123" s="17">
        <v>2764.94</v>
      </c>
      <c r="I1123" s="17">
        <v>4696.1000000000004</v>
      </c>
      <c r="J1123" s="17">
        <v>4956.68</v>
      </c>
      <c r="K1123" s="18">
        <v>5.5E-2</v>
      </c>
    </row>
    <row r="1124" spans="1:11" x14ac:dyDescent="0.25">
      <c r="A1124" s="15" t="s">
        <v>381</v>
      </c>
      <c r="B1124" s="16">
        <v>814914</v>
      </c>
      <c r="C1124" s="16">
        <v>2615</v>
      </c>
      <c r="D1124" s="15" t="s">
        <v>25</v>
      </c>
      <c r="E1124" s="17">
        <v>0</v>
      </c>
      <c r="F1124" s="17">
        <v>0</v>
      </c>
      <c r="G1124" s="17">
        <v>0</v>
      </c>
      <c r="H1124" s="17">
        <v>0</v>
      </c>
      <c r="I1124" s="17">
        <v>173.79</v>
      </c>
      <c r="J1124" s="17">
        <v>909.48</v>
      </c>
      <c r="K1124" s="18">
        <v>4.2329999999999997</v>
      </c>
    </row>
    <row r="1125" spans="1:11" x14ac:dyDescent="0.25">
      <c r="A1125" s="15" t="s">
        <v>381</v>
      </c>
      <c r="B1125" s="16">
        <v>814914</v>
      </c>
      <c r="C1125" s="16">
        <v>5810</v>
      </c>
      <c r="D1125" s="15" t="s">
        <v>30</v>
      </c>
      <c r="E1125" s="17">
        <v>125</v>
      </c>
      <c r="F1125" s="17">
        <v>300</v>
      </c>
      <c r="G1125" s="17">
        <v>125</v>
      </c>
      <c r="H1125" s="17">
        <v>-14.85</v>
      </c>
      <c r="I1125" s="17">
        <v>250</v>
      </c>
      <c r="J1125" s="17">
        <v>250</v>
      </c>
      <c r="K1125" s="18">
        <v>0</v>
      </c>
    </row>
    <row r="1126" spans="1:11" x14ac:dyDescent="0.25">
      <c r="A1126" s="15" t="s">
        <v>381</v>
      </c>
      <c r="B1126" s="16">
        <v>814914</v>
      </c>
      <c r="C1126" s="16">
        <v>6100</v>
      </c>
      <c r="D1126" s="15" t="s">
        <v>31</v>
      </c>
      <c r="E1126" s="17">
        <v>248.95</v>
      </c>
      <c r="F1126" s="17">
        <v>339.39</v>
      </c>
      <c r="G1126" s="17">
        <v>0</v>
      </c>
      <c r="H1126" s="17">
        <v>27.76</v>
      </c>
      <c r="I1126" s="17">
        <v>186.94</v>
      </c>
      <c r="J1126" s="17">
        <v>175</v>
      </c>
      <c r="K1126" s="18">
        <v>-6.4000000000000001E-2</v>
      </c>
    </row>
    <row r="1127" spans="1:11" x14ac:dyDescent="0.25">
      <c r="A1127" s="15" t="s">
        <v>381</v>
      </c>
      <c r="B1127" s="16">
        <v>814914</v>
      </c>
      <c r="C1127" s="16">
        <v>6410</v>
      </c>
      <c r="D1127" s="15" t="s">
        <v>39</v>
      </c>
      <c r="E1127" s="17">
        <v>28.71</v>
      </c>
      <c r="F1127" s="17">
        <v>0</v>
      </c>
      <c r="G1127" s="17">
        <v>0</v>
      </c>
      <c r="H1127" s="17">
        <v>472.64</v>
      </c>
      <c r="I1127" s="17">
        <v>463.06</v>
      </c>
      <c r="J1127" s="17">
        <v>475</v>
      </c>
      <c r="K1127" s="18">
        <v>2.5999999999999999E-2</v>
      </c>
    </row>
    <row r="1128" spans="1:11" x14ac:dyDescent="0.25">
      <c r="A1128" s="15" t="s">
        <v>383</v>
      </c>
      <c r="B1128" s="16">
        <v>814931</v>
      </c>
      <c r="C1128" s="16">
        <v>6100</v>
      </c>
      <c r="D1128" s="15" t="s">
        <v>31</v>
      </c>
      <c r="E1128" s="17">
        <v>0</v>
      </c>
      <c r="F1128" s="17">
        <v>0</v>
      </c>
      <c r="G1128" s="17">
        <v>0</v>
      </c>
      <c r="H1128" s="17">
        <v>0</v>
      </c>
      <c r="I1128" s="17">
        <v>100</v>
      </c>
      <c r="J1128" s="17">
        <v>100</v>
      </c>
      <c r="K1128" s="18">
        <v>0</v>
      </c>
    </row>
    <row r="1129" spans="1:11" x14ac:dyDescent="0.25">
      <c r="A1129" s="15" t="s">
        <v>384</v>
      </c>
      <c r="B1129" s="16">
        <v>822195</v>
      </c>
      <c r="C1129" s="16">
        <v>1040</v>
      </c>
      <c r="D1129" s="15" t="s">
        <v>65</v>
      </c>
      <c r="E1129" s="17">
        <v>130000</v>
      </c>
      <c r="F1129" s="17">
        <v>137150</v>
      </c>
      <c r="G1129" s="17">
        <v>144008</v>
      </c>
      <c r="H1129" s="17">
        <v>150059.60999999999</v>
      </c>
      <c r="I1129" s="17">
        <v>149768.32000000001</v>
      </c>
      <c r="J1129" s="17">
        <v>157809.79999999999</v>
      </c>
      <c r="K1129" s="18">
        <v>5.3999999999999999E-2</v>
      </c>
    </row>
    <row r="1130" spans="1:11" x14ac:dyDescent="0.25">
      <c r="A1130" s="15" t="s">
        <v>384</v>
      </c>
      <c r="B1130" s="16">
        <v>822195</v>
      </c>
      <c r="C1130" s="16">
        <v>1500</v>
      </c>
      <c r="D1130" s="15" t="s">
        <v>385</v>
      </c>
      <c r="E1130" s="17">
        <v>4000</v>
      </c>
      <c r="F1130" s="17">
        <v>11500</v>
      </c>
      <c r="G1130" s="17">
        <v>8000</v>
      </c>
      <c r="H1130" s="17">
        <v>6500</v>
      </c>
      <c r="I1130" s="17">
        <v>13894.99</v>
      </c>
      <c r="J1130" s="17">
        <v>13900</v>
      </c>
      <c r="K1130" s="18">
        <v>0</v>
      </c>
    </row>
    <row r="1131" spans="1:11" x14ac:dyDescent="0.25">
      <c r="A1131" s="15" t="s">
        <v>384</v>
      </c>
      <c r="B1131" s="16">
        <v>822195</v>
      </c>
      <c r="C1131" s="16">
        <v>1520</v>
      </c>
      <c r="D1131" s="15" t="s">
        <v>386</v>
      </c>
      <c r="E1131" s="17">
        <v>9488.82</v>
      </c>
      <c r="F1131" s="17">
        <v>22039.94</v>
      </c>
      <c r="G1131" s="17">
        <v>17029.150000000001</v>
      </c>
      <c r="H1131" s="17">
        <v>14611.13</v>
      </c>
      <c r="I1131" s="17">
        <v>14611.13</v>
      </c>
      <c r="J1131" s="17">
        <v>18908</v>
      </c>
      <c r="K1131" s="18">
        <v>0.29399999999999998</v>
      </c>
    </row>
    <row r="1132" spans="1:11" x14ac:dyDescent="0.25">
      <c r="A1132" s="15" t="s">
        <v>384</v>
      </c>
      <c r="B1132" s="16">
        <v>822195</v>
      </c>
      <c r="C1132" s="16">
        <v>1564</v>
      </c>
      <c r="D1132" s="15" t="s">
        <v>387</v>
      </c>
      <c r="E1132" s="17">
        <v>14474.55</v>
      </c>
      <c r="F1132" s="17">
        <v>10722.58</v>
      </c>
      <c r="G1132" s="17">
        <v>25420.67</v>
      </c>
      <c r="H1132" s="17">
        <v>24660.25</v>
      </c>
      <c r="I1132" s="17">
        <v>33345</v>
      </c>
      <c r="J1132" s="17">
        <v>33345</v>
      </c>
      <c r="K1132" s="18">
        <v>0</v>
      </c>
    </row>
    <row r="1133" spans="1:11" x14ac:dyDescent="0.25">
      <c r="A1133" s="15" t="s">
        <v>384</v>
      </c>
      <c r="B1133" s="16">
        <v>822195</v>
      </c>
      <c r="C1133" s="16">
        <v>2110</v>
      </c>
      <c r="D1133" s="15" t="s">
        <v>17</v>
      </c>
      <c r="E1133" s="17">
        <v>0</v>
      </c>
      <c r="F1133" s="17">
        <v>1494.32</v>
      </c>
      <c r="G1133" s="17">
        <v>1356.6</v>
      </c>
      <c r="H1133" s="17">
        <v>1578.55</v>
      </c>
      <c r="I1133" s="17">
        <v>0</v>
      </c>
      <c r="J1133" s="17">
        <v>0</v>
      </c>
      <c r="K1133" s="18">
        <v>0</v>
      </c>
    </row>
    <row r="1134" spans="1:11" x14ac:dyDescent="0.25">
      <c r="A1134" s="15" t="s">
        <v>384</v>
      </c>
      <c r="B1134" s="16">
        <v>822195</v>
      </c>
      <c r="C1134" s="16">
        <v>2115</v>
      </c>
      <c r="D1134" s="15" t="s">
        <v>68</v>
      </c>
      <c r="E1134" s="17">
        <v>9374.86</v>
      </c>
      <c r="F1134" s="17">
        <v>7499.94</v>
      </c>
      <c r="G1134" s="17">
        <v>0</v>
      </c>
      <c r="H1134" s="17">
        <v>0</v>
      </c>
      <c r="I1134" s="17">
        <v>0</v>
      </c>
      <c r="J1134" s="17">
        <v>0</v>
      </c>
      <c r="K1134" s="18">
        <v>0</v>
      </c>
    </row>
    <row r="1135" spans="1:11" x14ac:dyDescent="0.25">
      <c r="A1135" s="15" t="s">
        <v>384</v>
      </c>
      <c r="B1135" s="16">
        <v>822195</v>
      </c>
      <c r="C1135" s="16">
        <v>2140</v>
      </c>
      <c r="D1135" s="15" t="s">
        <v>274</v>
      </c>
      <c r="E1135" s="17">
        <v>24882.47</v>
      </c>
      <c r="F1135" s="17">
        <v>24153.15</v>
      </c>
      <c r="G1135" s="17">
        <v>35981.94</v>
      </c>
      <c r="H1135" s="17">
        <v>25002.09</v>
      </c>
      <c r="I1135" s="17">
        <v>31599.26</v>
      </c>
      <c r="J1135" s="17">
        <v>33715.94</v>
      </c>
      <c r="K1135" s="18">
        <v>6.7000000000000004E-2</v>
      </c>
    </row>
    <row r="1136" spans="1:11" x14ac:dyDescent="0.25">
      <c r="A1136" s="15" t="s">
        <v>384</v>
      </c>
      <c r="B1136" s="16">
        <v>822195</v>
      </c>
      <c r="C1136" s="16">
        <v>2200</v>
      </c>
      <c r="D1136" s="15" t="s">
        <v>19</v>
      </c>
      <c r="E1136" s="17">
        <v>452</v>
      </c>
      <c r="F1136" s="17">
        <v>902.66</v>
      </c>
      <c r="G1136" s="17">
        <v>1031.18</v>
      </c>
      <c r="H1136" s="17">
        <v>517.70000000000005</v>
      </c>
      <c r="I1136" s="17">
        <v>5060.32</v>
      </c>
      <c r="J1136" s="17">
        <v>5060.7</v>
      </c>
      <c r="K1136" s="18">
        <v>0</v>
      </c>
    </row>
    <row r="1137" spans="1:11" x14ac:dyDescent="0.25">
      <c r="A1137" s="15" t="s">
        <v>384</v>
      </c>
      <c r="B1137" s="16">
        <v>822195</v>
      </c>
      <c r="C1137" s="16">
        <v>2240</v>
      </c>
      <c r="D1137" s="15" t="s">
        <v>277</v>
      </c>
      <c r="E1137" s="17">
        <v>1987.96</v>
      </c>
      <c r="F1137" s="17">
        <v>2089.46</v>
      </c>
      <c r="G1137" s="17">
        <v>2709.92</v>
      </c>
      <c r="H1137" s="17">
        <v>1073.6199999999999</v>
      </c>
      <c r="I1137" s="17">
        <v>2171.64</v>
      </c>
      <c r="J1137" s="17">
        <v>2288.2399999999998</v>
      </c>
      <c r="K1137" s="18">
        <v>5.3999999999999999E-2</v>
      </c>
    </row>
    <row r="1138" spans="1:11" x14ac:dyDescent="0.25">
      <c r="A1138" s="15" t="s">
        <v>384</v>
      </c>
      <c r="B1138" s="16">
        <v>822195</v>
      </c>
      <c r="C1138" s="16">
        <v>2300</v>
      </c>
      <c r="D1138" s="15" t="s">
        <v>388</v>
      </c>
      <c r="E1138" s="17">
        <v>0</v>
      </c>
      <c r="F1138" s="17">
        <v>688.69</v>
      </c>
      <c r="G1138" s="17">
        <v>279.18</v>
      </c>
      <c r="H1138" s="17">
        <v>265.70999999999998</v>
      </c>
      <c r="I1138" s="17">
        <v>0</v>
      </c>
      <c r="J1138" s="17">
        <v>0</v>
      </c>
      <c r="K1138" s="18">
        <v>0</v>
      </c>
    </row>
    <row r="1139" spans="1:11" x14ac:dyDescent="0.25">
      <c r="A1139" s="15" t="s">
        <v>384</v>
      </c>
      <c r="B1139" s="16">
        <v>822195</v>
      </c>
      <c r="C1139" s="16">
        <v>2310</v>
      </c>
      <c r="D1139" s="15" t="s">
        <v>23</v>
      </c>
      <c r="E1139" s="17">
        <v>431.29</v>
      </c>
      <c r="F1139" s="17">
        <v>1203.68</v>
      </c>
      <c r="G1139" s="17">
        <v>976.51</v>
      </c>
      <c r="H1139" s="17">
        <v>1305.46</v>
      </c>
      <c r="I1139" s="17">
        <v>0</v>
      </c>
      <c r="J1139" s="17">
        <v>0</v>
      </c>
      <c r="K1139" s="18">
        <v>0</v>
      </c>
    </row>
    <row r="1140" spans="1:11" x14ac:dyDescent="0.25">
      <c r="A1140" s="15" t="s">
        <v>384</v>
      </c>
      <c r="B1140" s="16">
        <v>822195</v>
      </c>
      <c r="C1140" s="16">
        <v>2340</v>
      </c>
      <c r="D1140" s="15" t="s">
        <v>73</v>
      </c>
      <c r="E1140" s="17">
        <v>6030.48</v>
      </c>
      <c r="F1140" s="17">
        <v>9645.7000000000007</v>
      </c>
      <c r="G1140" s="17">
        <v>6512.67</v>
      </c>
      <c r="H1140" s="17">
        <v>4632.18</v>
      </c>
      <c r="I1140" s="17">
        <v>7694.64</v>
      </c>
      <c r="J1140" s="17">
        <v>8054.1</v>
      </c>
      <c r="K1140" s="18">
        <v>4.7E-2</v>
      </c>
    </row>
    <row r="1141" spans="1:11" x14ac:dyDescent="0.25">
      <c r="A1141" s="15" t="s">
        <v>384</v>
      </c>
      <c r="B1141" s="16">
        <v>822195</v>
      </c>
      <c r="C1141" s="16">
        <v>2510</v>
      </c>
      <c r="D1141" s="15" t="s">
        <v>389</v>
      </c>
      <c r="E1141" s="17">
        <v>49540.65</v>
      </c>
      <c r="F1141" s="17">
        <v>40256.75</v>
      </c>
      <c r="G1141" s="17">
        <v>60131.25</v>
      </c>
      <c r="H1141" s="17">
        <v>78971.360000000001</v>
      </c>
      <c r="I1141" s="17">
        <v>52500</v>
      </c>
      <c r="J1141" s="17">
        <v>52500</v>
      </c>
      <c r="K1141" s="18">
        <v>0</v>
      </c>
    </row>
    <row r="1142" spans="1:11" x14ac:dyDescent="0.25">
      <c r="A1142" s="15" t="s">
        <v>384</v>
      </c>
      <c r="B1142" s="16">
        <v>822195</v>
      </c>
      <c r="C1142" s="16">
        <v>2520</v>
      </c>
      <c r="D1142" s="15" t="s">
        <v>390</v>
      </c>
      <c r="E1142" s="17">
        <v>8964</v>
      </c>
      <c r="F1142" s="17">
        <v>6140</v>
      </c>
      <c r="G1142" s="17">
        <v>16084.67</v>
      </c>
      <c r="H1142" s="17">
        <v>5984.26</v>
      </c>
      <c r="I1142" s="17">
        <v>2500</v>
      </c>
      <c r="J1142" s="17">
        <v>2500</v>
      </c>
      <c r="K1142" s="18">
        <v>0</v>
      </c>
    </row>
    <row r="1143" spans="1:11" x14ac:dyDescent="0.25">
      <c r="A1143" s="15" t="s">
        <v>384</v>
      </c>
      <c r="B1143" s="16">
        <v>822195</v>
      </c>
      <c r="C1143" s="16">
        <v>2605</v>
      </c>
      <c r="D1143" s="15" t="s">
        <v>25</v>
      </c>
      <c r="E1143" s="17">
        <v>0</v>
      </c>
      <c r="F1143" s="17">
        <v>0</v>
      </c>
      <c r="G1143" s="17">
        <v>0</v>
      </c>
      <c r="H1143" s="17">
        <v>0</v>
      </c>
      <c r="I1143" s="17">
        <v>110.47</v>
      </c>
      <c r="J1143" s="17">
        <v>529.22</v>
      </c>
      <c r="K1143" s="18">
        <v>3.7909999999999999</v>
      </c>
    </row>
    <row r="1144" spans="1:11" x14ac:dyDescent="0.25">
      <c r="A1144" s="15" t="s">
        <v>384</v>
      </c>
      <c r="B1144" s="16">
        <v>822195</v>
      </c>
      <c r="C1144" s="16">
        <v>2645</v>
      </c>
      <c r="D1144" s="15" t="s">
        <v>25</v>
      </c>
      <c r="E1144" s="17">
        <v>0</v>
      </c>
      <c r="F1144" s="17">
        <v>0</v>
      </c>
      <c r="G1144" s="17">
        <v>0</v>
      </c>
      <c r="H1144" s="17">
        <v>0</v>
      </c>
      <c r="I1144" s="17">
        <v>250.11</v>
      </c>
      <c r="J1144" s="17">
        <v>1262.48</v>
      </c>
      <c r="K1144" s="18">
        <v>4.048</v>
      </c>
    </row>
    <row r="1145" spans="1:11" x14ac:dyDescent="0.25">
      <c r="A1145" s="15" t="s">
        <v>384</v>
      </c>
      <c r="B1145" s="16">
        <v>822195</v>
      </c>
      <c r="C1145" s="16">
        <v>3200</v>
      </c>
      <c r="D1145" s="15" t="s">
        <v>27</v>
      </c>
      <c r="E1145" s="17">
        <v>13654.36</v>
      </c>
      <c r="F1145" s="17">
        <v>14058.68</v>
      </c>
      <c r="G1145" s="17">
        <v>18278.89</v>
      </c>
      <c r="H1145" s="17">
        <v>9353</v>
      </c>
      <c r="I1145" s="17">
        <v>14760</v>
      </c>
      <c r="J1145" s="17">
        <v>14760</v>
      </c>
      <c r="K1145" s="18">
        <v>0</v>
      </c>
    </row>
    <row r="1146" spans="1:11" x14ac:dyDescent="0.25">
      <c r="A1146" s="15" t="s">
        <v>384</v>
      </c>
      <c r="B1146" s="16">
        <v>822195</v>
      </c>
      <c r="C1146" s="16">
        <v>5320</v>
      </c>
      <c r="D1146" s="15" t="s">
        <v>77</v>
      </c>
      <c r="E1146" s="17">
        <v>195.44</v>
      </c>
      <c r="F1146" s="17">
        <v>322.08999999999997</v>
      </c>
      <c r="G1146" s="17">
        <v>306</v>
      </c>
      <c r="H1146" s="17">
        <v>102</v>
      </c>
      <c r="I1146" s="17">
        <v>300</v>
      </c>
      <c r="J1146" s="17">
        <v>300</v>
      </c>
      <c r="K1146" s="18">
        <v>0</v>
      </c>
    </row>
    <row r="1147" spans="1:11" x14ac:dyDescent="0.25">
      <c r="A1147" s="15" t="s">
        <v>384</v>
      </c>
      <c r="B1147" s="16">
        <v>822195</v>
      </c>
      <c r="C1147" s="16">
        <v>5810</v>
      </c>
      <c r="D1147" s="15" t="s">
        <v>30</v>
      </c>
      <c r="E1147" s="17">
        <v>159</v>
      </c>
      <c r="F1147" s="17">
        <v>11930.75</v>
      </c>
      <c r="G1147" s="17">
        <v>7149.76</v>
      </c>
      <c r="H1147" s="17">
        <v>5904.89</v>
      </c>
      <c r="I1147" s="17">
        <v>12750</v>
      </c>
      <c r="J1147" s="17">
        <v>15250</v>
      </c>
      <c r="K1147" s="18">
        <v>0.19600000000000001</v>
      </c>
    </row>
    <row r="1148" spans="1:11" x14ac:dyDescent="0.25">
      <c r="A1148" s="15" t="s">
        <v>384</v>
      </c>
      <c r="B1148" s="16">
        <v>822195</v>
      </c>
      <c r="C1148" s="16">
        <v>6100</v>
      </c>
      <c r="D1148" s="15" t="s">
        <v>31</v>
      </c>
      <c r="E1148" s="17">
        <v>1690.92</v>
      </c>
      <c r="F1148" s="17">
        <v>2879.97</v>
      </c>
      <c r="G1148" s="17">
        <v>14022.78</v>
      </c>
      <c r="H1148" s="17">
        <v>548.67999999999995</v>
      </c>
      <c r="I1148" s="17">
        <v>4500</v>
      </c>
      <c r="J1148" s="17">
        <v>4500</v>
      </c>
      <c r="K1148" s="18">
        <v>0</v>
      </c>
    </row>
    <row r="1149" spans="1:11" x14ac:dyDescent="0.25">
      <c r="A1149" s="15" t="s">
        <v>384</v>
      </c>
      <c r="B1149" s="16">
        <v>822195</v>
      </c>
      <c r="C1149" s="16">
        <v>8100</v>
      </c>
      <c r="D1149" s="15" t="s">
        <v>78</v>
      </c>
      <c r="E1149" s="17">
        <v>0</v>
      </c>
      <c r="F1149" s="17">
        <v>739</v>
      </c>
      <c r="G1149" s="17">
        <v>659</v>
      </c>
      <c r="H1149" s="17">
        <v>340.04</v>
      </c>
      <c r="I1149" s="17">
        <v>800</v>
      </c>
      <c r="J1149" s="17">
        <v>800</v>
      </c>
      <c r="K1149" s="18">
        <v>0</v>
      </c>
    </row>
    <row r="1150" spans="1:11" x14ac:dyDescent="0.25">
      <c r="A1150" s="15" t="s">
        <v>391</v>
      </c>
      <c r="B1150" s="16">
        <v>822199</v>
      </c>
      <c r="C1150" s="16">
        <v>1501</v>
      </c>
      <c r="D1150" s="15" t="s">
        <v>392</v>
      </c>
      <c r="E1150" s="17">
        <v>5039.95</v>
      </c>
      <c r="F1150" s="17">
        <v>1000</v>
      </c>
      <c r="G1150" s="17">
        <v>2900</v>
      </c>
      <c r="H1150" s="17">
        <v>500</v>
      </c>
      <c r="I1150" s="17">
        <v>3150</v>
      </c>
      <c r="J1150" s="17">
        <v>3150</v>
      </c>
      <c r="K1150" s="18">
        <v>0</v>
      </c>
    </row>
    <row r="1151" spans="1:11" x14ac:dyDescent="0.25">
      <c r="A1151" s="15" t="s">
        <v>391</v>
      </c>
      <c r="B1151" s="16">
        <v>822199</v>
      </c>
      <c r="C1151" s="16">
        <v>1521</v>
      </c>
      <c r="D1151" s="15" t="s">
        <v>386</v>
      </c>
      <c r="E1151" s="17">
        <v>8046.77</v>
      </c>
      <c r="F1151" s="17">
        <v>4480.1400000000003</v>
      </c>
      <c r="G1151" s="17">
        <v>2496.9</v>
      </c>
      <c r="H1151" s="17">
        <v>15309.32</v>
      </c>
      <c r="I1151" s="17">
        <v>15844.87</v>
      </c>
      <c r="J1151" s="17">
        <v>11548</v>
      </c>
      <c r="K1151" s="18">
        <v>-0.27100000000000002</v>
      </c>
    </row>
    <row r="1152" spans="1:11" x14ac:dyDescent="0.25">
      <c r="A1152" s="15" t="s">
        <v>391</v>
      </c>
      <c r="B1152" s="16">
        <v>822199</v>
      </c>
      <c r="C1152" s="16">
        <v>1565</v>
      </c>
      <c r="D1152" s="15" t="s">
        <v>387</v>
      </c>
      <c r="E1152" s="17">
        <v>9896.5400000000009</v>
      </c>
      <c r="F1152" s="17">
        <v>9479.6200000000008</v>
      </c>
      <c r="G1152" s="17">
        <v>7871.39</v>
      </c>
      <c r="H1152" s="17">
        <v>4000</v>
      </c>
      <c r="I1152" s="17">
        <v>3400</v>
      </c>
      <c r="J1152" s="17">
        <v>3400</v>
      </c>
      <c r="K1152" s="18">
        <v>0</v>
      </c>
    </row>
    <row r="1153" spans="1:11" x14ac:dyDescent="0.25">
      <c r="A1153" s="15" t="s">
        <v>391</v>
      </c>
      <c r="B1153" s="16">
        <v>822199</v>
      </c>
      <c r="C1153" s="16">
        <v>2200</v>
      </c>
      <c r="D1153" s="15" t="s">
        <v>19</v>
      </c>
      <c r="E1153" s="17">
        <v>1030.1600000000001</v>
      </c>
      <c r="F1153" s="17">
        <v>205.97</v>
      </c>
      <c r="G1153" s="17">
        <v>174</v>
      </c>
      <c r="H1153" s="17">
        <v>500.12</v>
      </c>
      <c r="I1153" s="17">
        <v>1384.5</v>
      </c>
      <c r="J1153" s="17">
        <v>1384.5</v>
      </c>
      <c r="K1153" s="18">
        <v>0</v>
      </c>
    </row>
    <row r="1154" spans="1:11" x14ac:dyDescent="0.25">
      <c r="A1154" s="15" t="s">
        <v>391</v>
      </c>
      <c r="B1154" s="16">
        <v>822199</v>
      </c>
      <c r="C1154" s="16">
        <v>2300</v>
      </c>
      <c r="D1154" s="15" t="s">
        <v>388</v>
      </c>
      <c r="E1154" s="17">
        <v>0</v>
      </c>
      <c r="F1154" s="17">
        <v>286.75</v>
      </c>
      <c r="G1154" s="17">
        <v>127.32</v>
      </c>
      <c r="H1154" s="17">
        <v>74.11</v>
      </c>
      <c r="I1154" s="17">
        <v>0</v>
      </c>
      <c r="J1154" s="17">
        <v>0</v>
      </c>
      <c r="K1154" s="18">
        <v>0</v>
      </c>
    </row>
    <row r="1155" spans="1:11" x14ac:dyDescent="0.25">
      <c r="A1155" s="15" t="s">
        <v>391</v>
      </c>
      <c r="B1155" s="16">
        <v>822199</v>
      </c>
      <c r="C1155" s="16">
        <v>2310</v>
      </c>
      <c r="D1155" s="15" t="s">
        <v>23</v>
      </c>
      <c r="E1155" s="17">
        <v>1281.8800000000001</v>
      </c>
      <c r="F1155" s="17">
        <v>278.36</v>
      </c>
      <c r="G1155" s="17">
        <v>221.68</v>
      </c>
      <c r="H1155" s="17">
        <v>765.3</v>
      </c>
      <c r="I1155" s="17">
        <v>0</v>
      </c>
      <c r="J1155" s="17">
        <v>0</v>
      </c>
      <c r="K1155" s="18">
        <v>0</v>
      </c>
    </row>
    <row r="1156" spans="1:11" x14ac:dyDescent="0.25">
      <c r="A1156" s="15" t="s">
        <v>391</v>
      </c>
      <c r="B1156" s="16">
        <v>822199</v>
      </c>
      <c r="C1156" s="16">
        <v>2510</v>
      </c>
      <c r="D1156" s="15" t="s">
        <v>389</v>
      </c>
      <c r="E1156" s="17">
        <v>23618</v>
      </c>
      <c r="F1156" s="17">
        <v>27739.5</v>
      </c>
      <c r="G1156" s="17">
        <v>20696.400000000001</v>
      </c>
      <c r="H1156" s="17">
        <v>20320.78</v>
      </c>
      <c r="I1156" s="17">
        <v>35000</v>
      </c>
      <c r="J1156" s="17">
        <v>35000</v>
      </c>
      <c r="K1156" s="18">
        <v>0</v>
      </c>
    </row>
    <row r="1157" spans="1:11" x14ac:dyDescent="0.25">
      <c r="A1157" s="15" t="s">
        <v>391</v>
      </c>
      <c r="B1157" s="16">
        <v>822199</v>
      </c>
      <c r="C1157" s="16">
        <v>2520</v>
      </c>
      <c r="D1157" s="15" t="s">
        <v>390</v>
      </c>
      <c r="E1157" s="17">
        <v>0</v>
      </c>
      <c r="F1157" s="17">
        <v>2455.17</v>
      </c>
      <c r="G1157" s="17">
        <v>7204.6</v>
      </c>
      <c r="H1157" s="17">
        <v>5307</v>
      </c>
      <c r="I1157" s="17">
        <v>2500</v>
      </c>
      <c r="J1157" s="17">
        <v>2500</v>
      </c>
      <c r="K1157" s="18">
        <v>0</v>
      </c>
    </row>
    <row r="1158" spans="1:11" x14ac:dyDescent="0.25">
      <c r="A1158" s="15" t="s">
        <v>391</v>
      </c>
      <c r="B1158" s="16">
        <v>822199</v>
      </c>
      <c r="C1158" s="16">
        <v>2605</v>
      </c>
      <c r="D1158" s="15" t="s">
        <v>25</v>
      </c>
      <c r="E1158" s="17">
        <v>0</v>
      </c>
      <c r="F1158" s="17">
        <v>0</v>
      </c>
      <c r="G1158" s="17">
        <v>0</v>
      </c>
      <c r="H1158" s="17">
        <v>0</v>
      </c>
      <c r="I1158" s="17">
        <v>30.22</v>
      </c>
      <c r="J1158" s="17">
        <v>144.78</v>
      </c>
      <c r="K1158" s="18">
        <v>3.7909999999999999</v>
      </c>
    </row>
    <row r="1159" spans="1:11" x14ac:dyDescent="0.25">
      <c r="A1159" s="15" t="s">
        <v>391</v>
      </c>
      <c r="B1159" s="16">
        <v>822199</v>
      </c>
      <c r="C1159" s="16">
        <v>3200</v>
      </c>
      <c r="D1159" s="15" t="s">
        <v>27</v>
      </c>
      <c r="E1159" s="17">
        <v>25</v>
      </c>
      <c r="F1159" s="17">
        <v>0</v>
      </c>
      <c r="G1159" s="17">
        <v>7273.97</v>
      </c>
      <c r="H1159" s="17">
        <v>9336.15</v>
      </c>
      <c r="I1159" s="17">
        <v>9500</v>
      </c>
      <c r="J1159" s="17">
        <v>9500</v>
      </c>
      <c r="K1159" s="18">
        <v>0</v>
      </c>
    </row>
    <row r="1160" spans="1:11" x14ac:dyDescent="0.25">
      <c r="A1160" s="15" t="s">
        <v>391</v>
      </c>
      <c r="B1160" s="16">
        <v>822199</v>
      </c>
      <c r="C1160" s="16">
        <v>5810</v>
      </c>
      <c r="D1160" s="15" t="s">
        <v>30</v>
      </c>
      <c r="E1160" s="17">
        <v>0</v>
      </c>
      <c r="F1160" s="17">
        <v>1467.22</v>
      </c>
      <c r="G1160" s="17">
        <v>-2.97</v>
      </c>
      <c r="H1160" s="17">
        <v>0</v>
      </c>
      <c r="I1160" s="17">
        <v>3500</v>
      </c>
      <c r="J1160" s="17">
        <v>3500</v>
      </c>
      <c r="K1160" s="18">
        <v>0</v>
      </c>
    </row>
    <row r="1161" spans="1:11" x14ac:dyDescent="0.25">
      <c r="A1161" s="15" t="s">
        <v>391</v>
      </c>
      <c r="B1161" s="16">
        <v>822199</v>
      </c>
      <c r="C1161" s="16">
        <v>8100</v>
      </c>
      <c r="D1161" s="15" t="s">
        <v>78</v>
      </c>
      <c r="E1161" s="17">
        <v>50</v>
      </c>
      <c r="F1161" s="17">
        <v>0</v>
      </c>
      <c r="G1161" s="17">
        <v>0</v>
      </c>
      <c r="H1161" s="17">
        <v>10</v>
      </c>
      <c r="I1161" s="17">
        <v>50</v>
      </c>
      <c r="J1161" s="17">
        <v>50</v>
      </c>
      <c r="K1161" s="18">
        <v>0</v>
      </c>
    </row>
    <row r="1162" spans="1:11" x14ac:dyDescent="0.25">
      <c r="A1162" s="15" t="s">
        <v>393</v>
      </c>
      <c r="B1162" s="16">
        <v>841095</v>
      </c>
      <c r="C1162" s="16">
        <v>1010</v>
      </c>
      <c r="D1162" s="15" t="s">
        <v>45</v>
      </c>
      <c r="E1162" s="17">
        <v>112095.07</v>
      </c>
      <c r="F1162" s="17">
        <v>181085.3</v>
      </c>
      <c r="G1162" s="17">
        <v>245244.04</v>
      </c>
      <c r="H1162" s="17">
        <v>279639.03999999998</v>
      </c>
      <c r="I1162" s="17">
        <v>184781.15</v>
      </c>
      <c r="J1162" s="17">
        <v>155279.6</v>
      </c>
      <c r="K1162" s="18">
        <v>-0.16</v>
      </c>
    </row>
    <row r="1163" spans="1:11" x14ac:dyDescent="0.25">
      <c r="A1163" s="15" t="s">
        <v>393</v>
      </c>
      <c r="B1163" s="16">
        <v>841095</v>
      </c>
      <c r="C1163" s="16">
        <v>1020</v>
      </c>
      <c r="D1163" s="15" t="s">
        <v>57</v>
      </c>
      <c r="E1163" s="17">
        <v>34178.949999999997</v>
      </c>
      <c r="F1163" s="17">
        <v>32735.54</v>
      </c>
      <c r="G1163" s="17">
        <v>17393.28</v>
      </c>
      <c r="H1163" s="17">
        <v>0</v>
      </c>
      <c r="I1163" s="17">
        <v>0</v>
      </c>
      <c r="J1163" s="17">
        <v>0</v>
      </c>
      <c r="K1163" s="18">
        <v>0</v>
      </c>
    </row>
    <row r="1164" spans="1:11" x14ac:dyDescent="0.25">
      <c r="A1164" s="15" t="s">
        <v>393</v>
      </c>
      <c r="B1164" s="16">
        <v>841095</v>
      </c>
      <c r="C1164" s="16">
        <v>2110</v>
      </c>
      <c r="D1164" s="15" t="s">
        <v>17</v>
      </c>
      <c r="E1164" s="17">
        <v>24090.58</v>
      </c>
      <c r="F1164" s="17">
        <v>37699.26</v>
      </c>
      <c r="G1164" s="17">
        <v>50800.72</v>
      </c>
      <c r="H1164" s="17">
        <v>38307.74</v>
      </c>
      <c r="I1164" s="17">
        <v>49437.599999999999</v>
      </c>
      <c r="J1164" s="17">
        <v>37215.42</v>
      </c>
      <c r="K1164" s="18">
        <v>-0.247</v>
      </c>
    </row>
    <row r="1165" spans="1:11" x14ac:dyDescent="0.25">
      <c r="A1165" s="15" t="s">
        <v>393</v>
      </c>
      <c r="B1165" s="16">
        <v>841095</v>
      </c>
      <c r="C1165" s="16">
        <v>2120</v>
      </c>
      <c r="D1165" s="15" t="s">
        <v>18</v>
      </c>
      <c r="E1165" s="17">
        <v>2532</v>
      </c>
      <c r="F1165" s="17">
        <v>2534.31</v>
      </c>
      <c r="G1165" s="17">
        <v>8333.91</v>
      </c>
      <c r="H1165" s="17">
        <v>0</v>
      </c>
      <c r="I1165" s="17">
        <v>0</v>
      </c>
      <c r="J1165" s="17">
        <v>0</v>
      </c>
      <c r="K1165" s="18">
        <v>0</v>
      </c>
    </row>
    <row r="1166" spans="1:11" x14ac:dyDescent="0.25">
      <c r="A1166" s="15" t="s">
        <v>393</v>
      </c>
      <c r="B1166" s="16">
        <v>841095</v>
      </c>
      <c r="C1166" s="16">
        <v>2210</v>
      </c>
      <c r="D1166" s="15" t="s">
        <v>20</v>
      </c>
      <c r="E1166" s="17">
        <v>1521.3</v>
      </c>
      <c r="F1166" s="17">
        <v>2474.1</v>
      </c>
      <c r="G1166" s="17">
        <v>3349.4</v>
      </c>
      <c r="H1166" s="17">
        <v>2290.56</v>
      </c>
      <c r="I1166" s="17">
        <v>2679.33</v>
      </c>
      <c r="J1166" s="17">
        <v>2251.5500000000002</v>
      </c>
      <c r="K1166" s="18">
        <v>-0.16</v>
      </c>
    </row>
    <row r="1167" spans="1:11" x14ac:dyDescent="0.25">
      <c r="A1167" s="15" t="s">
        <v>393</v>
      </c>
      <c r="B1167" s="16">
        <v>841095</v>
      </c>
      <c r="C1167" s="16">
        <v>2220</v>
      </c>
      <c r="D1167" s="15" t="s">
        <v>21</v>
      </c>
      <c r="E1167" s="17">
        <v>524.51</v>
      </c>
      <c r="F1167" s="17">
        <v>486.11</v>
      </c>
      <c r="G1167" s="17">
        <v>239.47</v>
      </c>
      <c r="H1167" s="17">
        <v>0</v>
      </c>
      <c r="I1167" s="17">
        <v>0</v>
      </c>
      <c r="J1167" s="17">
        <v>0</v>
      </c>
      <c r="K1167" s="18">
        <v>0</v>
      </c>
    </row>
    <row r="1168" spans="1:11" x14ac:dyDescent="0.25">
      <c r="A1168" s="15" t="s">
        <v>393</v>
      </c>
      <c r="B1168" s="16">
        <v>841095</v>
      </c>
      <c r="C1168" s="16">
        <v>2310</v>
      </c>
      <c r="D1168" s="15" t="s">
        <v>23</v>
      </c>
      <c r="E1168" s="17">
        <v>4304.49</v>
      </c>
      <c r="F1168" s="17">
        <v>8094.36</v>
      </c>
      <c r="G1168" s="17">
        <v>10118.120000000001</v>
      </c>
      <c r="H1168" s="17">
        <v>7327.32</v>
      </c>
      <c r="I1168" s="17">
        <v>8259.7199999999993</v>
      </c>
      <c r="J1168" s="17">
        <v>6770.19</v>
      </c>
      <c r="K1168" s="18">
        <v>-0.18</v>
      </c>
    </row>
    <row r="1169" spans="1:11" x14ac:dyDescent="0.25">
      <c r="A1169" s="15" t="s">
        <v>393</v>
      </c>
      <c r="B1169" s="16">
        <v>841095</v>
      </c>
      <c r="C1169" s="16">
        <v>2320</v>
      </c>
      <c r="D1169" s="15" t="s">
        <v>24</v>
      </c>
      <c r="E1169" s="17">
        <v>1312.45</v>
      </c>
      <c r="F1169" s="17">
        <v>1463.27</v>
      </c>
      <c r="G1169" s="17">
        <v>777.47</v>
      </c>
      <c r="H1169" s="17">
        <v>0</v>
      </c>
      <c r="I1169" s="17">
        <v>0</v>
      </c>
      <c r="J1169" s="17">
        <v>0</v>
      </c>
      <c r="K1169" s="18">
        <v>0</v>
      </c>
    </row>
    <row r="1170" spans="1:11" x14ac:dyDescent="0.25">
      <c r="A1170" s="15" t="s">
        <v>393</v>
      </c>
      <c r="B1170" s="16">
        <v>841095</v>
      </c>
      <c r="C1170" s="16">
        <v>2615</v>
      </c>
      <c r="D1170" s="15" t="s">
        <v>25</v>
      </c>
      <c r="E1170" s="17">
        <v>0</v>
      </c>
      <c r="F1170" s="17">
        <v>0</v>
      </c>
      <c r="G1170" s="17">
        <v>0</v>
      </c>
      <c r="H1170" s="17">
        <v>0</v>
      </c>
      <c r="I1170" s="17">
        <v>308.58</v>
      </c>
      <c r="J1170" s="17">
        <v>1242.24</v>
      </c>
      <c r="K1170" s="18">
        <v>3.0259999999999998</v>
      </c>
    </row>
    <row r="1171" spans="1:11" x14ac:dyDescent="0.25">
      <c r="A1171" s="15" t="s">
        <v>393</v>
      </c>
      <c r="B1171" s="16">
        <v>841095</v>
      </c>
      <c r="C1171" s="16">
        <v>3200</v>
      </c>
      <c r="D1171" s="15" t="s">
        <v>27</v>
      </c>
      <c r="E1171" s="17">
        <v>6176.93</v>
      </c>
      <c r="F1171" s="17">
        <v>2659.83</v>
      </c>
      <c r="G1171" s="17">
        <v>4386.8</v>
      </c>
      <c r="H1171" s="17">
        <v>1409.85</v>
      </c>
      <c r="I1171" s="17">
        <v>3000</v>
      </c>
      <c r="J1171" s="17">
        <v>3000</v>
      </c>
      <c r="K1171" s="18">
        <v>0</v>
      </c>
    </row>
    <row r="1172" spans="1:11" x14ac:dyDescent="0.25">
      <c r="A1172" s="15" t="s">
        <v>393</v>
      </c>
      <c r="B1172" s="16">
        <v>841095</v>
      </c>
      <c r="C1172" s="16">
        <v>5810</v>
      </c>
      <c r="D1172" s="15" t="s">
        <v>30</v>
      </c>
      <c r="E1172" s="17">
        <v>84</v>
      </c>
      <c r="F1172" s="17">
        <v>74.12</v>
      </c>
      <c r="G1172" s="17">
        <v>0</v>
      </c>
      <c r="H1172" s="17">
        <v>385</v>
      </c>
      <c r="I1172" s="17">
        <v>400</v>
      </c>
      <c r="J1172" s="17">
        <v>400</v>
      </c>
      <c r="K1172" s="18">
        <v>0</v>
      </c>
    </row>
    <row r="1173" spans="1:11" x14ac:dyDescent="0.25">
      <c r="A1173" s="15" t="s">
        <v>393</v>
      </c>
      <c r="B1173" s="16">
        <v>841095</v>
      </c>
      <c r="C1173" s="16">
        <v>6100</v>
      </c>
      <c r="D1173" s="15" t="s">
        <v>31</v>
      </c>
      <c r="E1173" s="17">
        <v>383.63</v>
      </c>
      <c r="F1173" s="17">
        <v>334.79</v>
      </c>
      <c r="G1173" s="17">
        <v>132.5</v>
      </c>
      <c r="H1173" s="17">
        <v>99.03</v>
      </c>
      <c r="I1173" s="17">
        <v>1000</v>
      </c>
      <c r="J1173" s="17">
        <v>1000</v>
      </c>
      <c r="K1173" s="18">
        <v>0</v>
      </c>
    </row>
    <row r="1174" spans="1:11" x14ac:dyDescent="0.25">
      <c r="A1174" s="15" t="s">
        <v>394</v>
      </c>
      <c r="B1174" s="16">
        <v>841099</v>
      </c>
      <c r="C1174" s="16">
        <v>1010</v>
      </c>
      <c r="D1174" s="15" t="s">
        <v>45</v>
      </c>
      <c r="E1174" s="17">
        <v>38208</v>
      </c>
      <c r="F1174" s="17">
        <v>55644.42</v>
      </c>
      <c r="G1174" s="17">
        <v>56112.480000000003</v>
      </c>
      <c r="H1174" s="17">
        <v>63539.08</v>
      </c>
      <c r="I1174" s="17">
        <v>110046.72</v>
      </c>
      <c r="J1174" s="17">
        <v>163043.6</v>
      </c>
      <c r="K1174" s="18">
        <v>0.48199999999999998</v>
      </c>
    </row>
    <row r="1175" spans="1:11" x14ac:dyDescent="0.25">
      <c r="A1175" s="15" t="s">
        <v>394</v>
      </c>
      <c r="B1175" s="16">
        <v>841099</v>
      </c>
      <c r="C1175" s="16">
        <v>1020</v>
      </c>
      <c r="D1175" s="15" t="s">
        <v>57</v>
      </c>
      <c r="E1175" s="17">
        <v>0</v>
      </c>
      <c r="F1175" s="17">
        <v>0</v>
      </c>
      <c r="G1175" s="17">
        <v>25296.58</v>
      </c>
      <c r="H1175" s="17">
        <v>47987.5</v>
      </c>
      <c r="I1175" s="17">
        <v>44924.88</v>
      </c>
      <c r="J1175" s="17">
        <v>0</v>
      </c>
      <c r="K1175" s="18">
        <v>-1</v>
      </c>
    </row>
    <row r="1176" spans="1:11" x14ac:dyDescent="0.25">
      <c r="A1176" s="15" t="s">
        <v>394</v>
      </c>
      <c r="B1176" s="16">
        <v>841099</v>
      </c>
      <c r="C1176" s="16">
        <v>2110</v>
      </c>
      <c r="D1176" s="15" t="s">
        <v>17</v>
      </c>
      <c r="E1176" s="17">
        <v>4576.32</v>
      </c>
      <c r="F1176" s="17">
        <v>6969.82</v>
      </c>
      <c r="G1176" s="17">
        <v>5644.05</v>
      </c>
      <c r="H1176" s="17">
        <v>4048.22</v>
      </c>
      <c r="I1176" s="17">
        <v>11830.92</v>
      </c>
      <c r="J1176" s="17">
        <v>29627.27</v>
      </c>
      <c r="K1176" s="18">
        <v>1.504</v>
      </c>
    </row>
    <row r="1177" spans="1:11" x14ac:dyDescent="0.25">
      <c r="A1177" s="15" t="s">
        <v>394</v>
      </c>
      <c r="B1177" s="16">
        <v>841099</v>
      </c>
      <c r="C1177" s="16">
        <v>2120</v>
      </c>
      <c r="D1177" s="15" t="s">
        <v>18</v>
      </c>
      <c r="E1177" s="17">
        <v>0</v>
      </c>
      <c r="F1177" s="17">
        <v>0</v>
      </c>
      <c r="G1177" s="17">
        <v>10157.93</v>
      </c>
      <c r="H1177" s="17">
        <v>2235.66</v>
      </c>
      <c r="I1177" s="17">
        <v>19821.080000000002</v>
      </c>
      <c r="J1177" s="17">
        <v>0</v>
      </c>
      <c r="K1177" s="18">
        <v>-1</v>
      </c>
    </row>
    <row r="1178" spans="1:11" x14ac:dyDescent="0.25">
      <c r="A1178" s="15" t="s">
        <v>394</v>
      </c>
      <c r="B1178" s="16">
        <v>841099</v>
      </c>
      <c r="C1178" s="16">
        <v>2210</v>
      </c>
      <c r="D1178" s="15" t="s">
        <v>20</v>
      </c>
      <c r="E1178" s="17">
        <v>538.96</v>
      </c>
      <c r="F1178" s="17">
        <v>783.77</v>
      </c>
      <c r="G1178" s="17">
        <v>795.22</v>
      </c>
      <c r="H1178" s="17">
        <v>554.38</v>
      </c>
      <c r="I1178" s="17">
        <v>1595.68</v>
      </c>
      <c r="J1178" s="17">
        <v>2364.13</v>
      </c>
      <c r="K1178" s="18">
        <v>0.48199999999999998</v>
      </c>
    </row>
    <row r="1179" spans="1:11" x14ac:dyDescent="0.25">
      <c r="A1179" s="15" t="s">
        <v>394</v>
      </c>
      <c r="B1179" s="16">
        <v>841099</v>
      </c>
      <c r="C1179" s="16">
        <v>2220</v>
      </c>
      <c r="D1179" s="15" t="s">
        <v>21</v>
      </c>
      <c r="E1179" s="17">
        <v>0</v>
      </c>
      <c r="F1179" s="17">
        <v>0</v>
      </c>
      <c r="G1179" s="17">
        <v>498.95</v>
      </c>
      <c r="H1179" s="17">
        <v>620.25</v>
      </c>
      <c r="I1179" s="17">
        <v>651.41</v>
      </c>
      <c r="J1179" s="17">
        <v>0</v>
      </c>
      <c r="K1179" s="18">
        <v>-1</v>
      </c>
    </row>
    <row r="1180" spans="1:11" x14ac:dyDescent="0.25">
      <c r="A1180" s="15" t="s">
        <v>394</v>
      </c>
      <c r="B1180" s="16">
        <v>841099</v>
      </c>
      <c r="C1180" s="16">
        <v>2310</v>
      </c>
      <c r="D1180" s="15" t="s">
        <v>23</v>
      </c>
      <c r="E1180" s="17">
        <v>1467.24</v>
      </c>
      <c r="F1180" s="17">
        <v>2487.4499999999998</v>
      </c>
      <c r="G1180" s="17">
        <v>2414.44</v>
      </c>
      <c r="H1180" s="17">
        <v>1699.95</v>
      </c>
      <c r="I1180" s="17">
        <v>4919.09</v>
      </c>
      <c r="J1180" s="17">
        <v>7108.7</v>
      </c>
      <c r="K1180" s="18">
        <v>0.44500000000000001</v>
      </c>
    </row>
    <row r="1181" spans="1:11" x14ac:dyDescent="0.25">
      <c r="A1181" s="15" t="s">
        <v>394</v>
      </c>
      <c r="B1181" s="16">
        <v>841099</v>
      </c>
      <c r="C1181" s="16">
        <v>2320</v>
      </c>
      <c r="D1181" s="15" t="s">
        <v>24</v>
      </c>
      <c r="E1181" s="17">
        <v>0</v>
      </c>
      <c r="F1181" s="17">
        <v>0</v>
      </c>
      <c r="G1181" s="17">
        <v>1130.77</v>
      </c>
      <c r="H1181" s="17">
        <v>1237.67</v>
      </c>
      <c r="I1181" s="17">
        <v>2008.14</v>
      </c>
      <c r="J1181" s="17">
        <v>0</v>
      </c>
      <c r="K1181" s="18">
        <v>-1</v>
      </c>
    </row>
    <row r="1182" spans="1:11" x14ac:dyDescent="0.25">
      <c r="A1182" s="15" t="s">
        <v>394</v>
      </c>
      <c r="B1182" s="16">
        <v>841099</v>
      </c>
      <c r="C1182" s="16">
        <v>2615</v>
      </c>
      <c r="D1182" s="15" t="s">
        <v>25</v>
      </c>
      <c r="E1182" s="17">
        <v>0</v>
      </c>
      <c r="F1182" s="17">
        <v>0</v>
      </c>
      <c r="G1182" s="17">
        <v>0</v>
      </c>
      <c r="H1182" s="17">
        <v>0</v>
      </c>
      <c r="I1182" s="17">
        <v>183.78</v>
      </c>
      <c r="J1182" s="17">
        <v>1304.3499999999999</v>
      </c>
      <c r="K1182" s="18">
        <v>6.0970000000000004</v>
      </c>
    </row>
    <row r="1183" spans="1:11" x14ac:dyDescent="0.25">
      <c r="A1183" s="15" t="s">
        <v>394</v>
      </c>
      <c r="B1183" s="16">
        <v>841099</v>
      </c>
      <c r="C1183" s="16">
        <v>2625</v>
      </c>
      <c r="D1183" s="15" t="s">
        <v>25</v>
      </c>
      <c r="E1183" s="17">
        <v>0</v>
      </c>
      <c r="F1183" s="17">
        <v>0</v>
      </c>
      <c r="G1183" s="17">
        <v>0</v>
      </c>
      <c r="H1183" s="17">
        <v>0</v>
      </c>
      <c r="I1183" s="17">
        <v>75.02</v>
      </c>
      <c r="J1183" s="17">
        <v>0</v>
      </c>
      <c r="K1183" s="18">
        <v>-1</v>
      </c>
    </row>
    <row r="1184" spans="1:11" x14ac:dyDescent="0.25">
      <c r="A1184" s="15" t="s">
        <v>394</v>
      </c>
      <c r="B1184" s="16">
        <v>841099</v>
      </c>
      <c r="C1184" s="16">
        <v>3200</v>
      </c>
      <c r="D1184" s="15" t="s">
        <v>395</v>
      </c>
      <c r="E1184" s="17">
        <v>0</v>
      </c>
      <c r="F1184" s="17">
        <v>1690.93</v>
      </c>
      <c r="G1184" s="17">
        <v>1030.3399999999999</v>
      </c>
      <c r="H1184" s="17">
        <v>2344.04</v>
      </c>
      <c r="I1184" s="17">
        <v>3500</v>
      </c>
      <c r="J1184" s="17">
        <v>3500</v>
      </c>
      <c r="K1184" s="18">
        <v>0</v>
      </c>
    </row>
    <row r="1185" spans="1:11" x14ac:dyDescent="0.25">
      <c r="A1185" s="15" t="s">
        <v>394</v>
      </c>
      <c r="B1185" s="16">
        <v>841099</v>
      </c>
      <c r="C1185" s="16">
        <v>6000</v>
      </c>
      <c r="D1185" s="15" t="s">
        <v>396</v>
      </c>
      <c r="E1185" s="17">
        <v>804.17</v>
      </c>
      <c r="F1185" s="17">
        <v>0</v>
      </c>
      <c r="G1185" s="17">
        <v>0</v>
      </c>
      <c r="H1185" s="17">
        <v>0</v>
      </c>
      <c r="I1185" s="17">
        <v>0</v>
      </c>
      <c r="J1185" s="17">
        <v>0</v>
      </c>
      <c r="K1185" s="18">
        <v>0</v>
      </c>
    </row>
    <row r="1186" spans="1:11" x14ac:dyDescent="0.25">
      <c r="A1186" s="15" t="s">
        <v>394</v>
      </c>
      <c r="B1186" s="16">
        <v>841099</v>
      </c>
      <c r="C1186" s="16">
        <v>6100</v>
      </c>
      <c r="D1186" s="15" t="s">
        <v>31</v>
      </c>
      <c r="E1186" s="17">
        <v>233.68</v>
      </c>
      <c r="F1186" s="17">
        <v>0</v>
      </c>
      <c r="G1186" s="17">
        <v>0</v>
      </c>
      <c r="H1186" s="17">
        <v>0</v>
      </c>
      <c r="I1186" s="17">
        <v>0</v>
      </c>
      <c r="J1186" s="17">
        <v>0</v>
      </c>
      <c r="K1186" s="18">
        <v>0</v>
      </c>
    </row>
    <row r="1187" spans="1:11" x14ac:dyDescent="0.25">
      <c r="A1187" s="15" t="s">
        <v>397</v>
      </c>
      <c r="B1187" s="16">
        <v>825090</v>
      </c>
      <c r="C1187" s="16">
        <v>1040</v>
      </c>
      <c r="D1187" s="15" t="s">
        <v>65</v>
      </c>
      <c r="E1187" s="17">
        <v>142427.9</v>
      </c>
      <c r="F1187" s="17">
        <v>214257.37</v>
      </c>
      <c r="G1187" s="17">
        <v>144008</v>
      </c>
      <c r="H1187" s="17">
        <v>149969.60999999999</v>
      </c>
      <c r="I1187" s="17">
        <v>149768.32000000001</v>
      </c>
      <c r="J1187" s="17">
        <v>155309.79999999999</v>
      </c>
      <c r="K1187" s="18">
        <v>3.6999999999999998E-2</v>
      </c>
    </row>
    <row r="1188" spans="1:11" x14ac:dyDescent="0.25">
      <c r="A1188" s="15" t="s">
        <v>397</v>
      </c>
      <c r="B1188" s="16">
        <v>825090</v>
      </c>
      <c r="C1188" s="16">
        <v>1180</v>
      </c>
      <c r="D1188" s="15" t="s">
        <v>186</v>
      </c>
      <c r="E1188" s="17">
        <v>102889.82</v>
      </c>
      <c r="F1188" s="17">
        <v>128595.79</v>
      </c>
      <c r="G1188" s="17">
        <v>129031.15</v>
      </c>
      <c r="H1188" s="17">
        <v>122777.95</v>
      </c>
      <c r="I1188" s="17">
        <v>117634.82</v>
      </c>
      <c r="J1188" s="17">
        <v>123583.2</v>
      </c>
      <c r="K1188" s="18">
        <v>5.0999999999999997E-2</v>
      </c>
    </row>
    <row r="1189" spans="1:11" x14ac:dyDescent="0.25">
      <c r="A1189" s="15" t="s">
        <v>397</v>
      </c>
      <c r="B1189" s="16">
        <v>825090</v>
      </c>
      <c r="C1189" s="16">
        <v>2140</v>
      </c>
      <c r="D1189" s="15" t="s">
        <v>274</v>
      </c>
      <c r="E1189" s="17">
        <v>16531.919999999998</v>
      </c>
      <c r="F1189" s="17">
        <v>37185.61</v>
      </c>
      <c r="G1189" s="17">
        <v>36418.36</v>
      </c>
      <c r="H1189" s="17">
        <v>26840.1</v>
      </c>
      <c r="I1189" s="17">
        <v>35718.69</v>
      </c>
      <c r="J1189" s="17">
        <v>32429.03</v>
      </c>
      <c r="K1189" s="18">
        <v>-9.1999999999999998E-2</v>
      </c>
    </row>
    <row r="1190" spans="1:11" x14ac:dyDescent="0.25">
      <c r="A1190" s="15" t="s">
        <v>397</v>
      </c>
      <c r="B1190" s="16">
        <v>825090</v>
      </c>
      <c r="C1190" s="16">
        <v>2180</v>
      </c>
      <c r="D1190" s="15" t="s">
        <v>311</v>
      </c>
      <c r="E1190" s="17">
        <v>33054.04</v>
      </c>
      <c r="F1190" s="17">
        <v>37905.5</v>
      </c>
      <c r="G1190" s="17">
        <v>41332.050000000003</v>
      </c>
      <c r="H1190" s="17">
        <v>32066.45</v>
      </c>
      <c r="I1190" s="17">
        <v>44312.57</v>
      </c>
      <c r="J1190" s="17">
        <v>44730.1</v>
      </c>
      <c r="K1190" s="18">
        <v>8.9999999999999993E-3</v>
      </c>
    </row>
    <row r="1191" spans="1:11" x14ac:dyDescent="0.25">
      <c r="A1191" s="15" t="s">
        <v>397</v>
      </c>
      <c r="B1191" s="16">
        <v>825090</v>
      </c>
      <c r="C1191" s="16">
        <v>2240</v>
      </c>
      <c r="D1191" s="15" t="s">
        <v>277</v>
      </c>
      <c r="E1191" s="17">
        <v>11408.6</v>
      </c>
      <c r="F1191" s="17">
        <v>17069.45</v>
      </c>
      <c r="G1191" s="17">
        <v>12341.12</v>
      </c>
      <c r="H1191" s="17">
        <v>7384.17</v>
      </c>
      <c r="I1191" s="17">
        <v>11457.28</v>
      </c>
      <c r="J1191" s="17">
        <v>11881.2</v>
      </c>
      <c r="K1191" s="18">
        <v>3.6999999999999998E-2</v>
      </c>
    </row>
    <row r="1192" spans="1:11" x14ac:dyDescent="0.25">
      <c r="A1192" s="15" t="s">
        <v>397</v>
      </c>
      <c r="B1192" s="16">
        <v>825090</v>
      </c>
      <c r="C1192" s="16">
        <v>2280</v>
      </c>
      <c r="D1192" s="15" t="s">
        <v>81</v>
      </c>
      <c r="E1192" s="17">
        <v>7399.07</v>
      </c>
      <c r="F1192" s="17">
        <v>9568.82</v>
      </c>
      <c r="G1192" s="17">
        <v>9595.2199999999993</v>
      </c>
      <c r="H1192" s="17">
        <v>6455.58</v>
      </c>
      <c r="I1192" s="17">
        <v>8999.06</v>
      </c>
      <c r="J1192" s="17">
        <v>9454.11</v>
      </c>
      <c r="K1192" s="18">
        <v>5.0999999999999997E-2</v>
      </c>
    </row>
    <row r="1193" spans="1:11" x14ac:dyDescent="0.25">
      <c r="A1193" s="15" t="s">
        <v>397</v>
      </c>
      <c r="B1193" s="16">
        <v>825090</v>
      </c>
      <c r="C1193" s="16">
        <v>2340</v>
      </c>
      <c r="D1193" s="15" t="s">
        <v>73</v>
      </c>
      <c r="E1193" s="17">
        <v>7488</v>
      </c>
      <c r="F1193" s="17">
        <v>5968.61</v>
      </c>
      <c r="G1193" s="17">
        <v>0</v>
      </c>
      <c r="H1193" s="17">
        <v>0</v>
      </c>
      <c r="I1193" s="17">
        <v>16276.37</v>
      </c>
      <c r="J1193" s="17">
        <v>16841.59</v>
      </c>
      <c r="K1193" s="18">
        <v>3.5000000000000003E-2</v>
      </c>
    </row>
    <row r="1194" spans="1:11" x14ac:dyDescent="0.25">
      <c r="A1194" s="15" t="s">
        <v>397</v>
      </c>
      <c r="B1194" s="16">
        <v>825090</v>
      </c>
      <c r="C1194" s="16">
        <v>2380</v>
      </c>
      <c r="D1194" s="15" t="s">
        <v>105</v>
      </c>
      <c r="E1194" s="17">
        <v>23949.33</v>
      </c>
      <c r="F1194" s="17">
        <v>27620.880000000001</v>
      </c>
      <c r="G1194" s="17">
        <v>25992.42</v>
      </c>
      <c r="H1194" s="17">
        <v>18871.52</v>
      </c>
      <c r="I1194" s="17">
        <v>11998.75</v>
      </c>
      <c r="J1194" s="17">
        <v>12605.49</v>
      </c>
      <c r="K1194" s="18">
        <v>5.0999999999999997E-2</v>
      </c>
    </row>
    <row r="1195" spans="1:11" x14ac:dyDescent="0.25">
      <c r="A1195" s="15" t="s">
        <v>397</v>
      </c>
      <c r="B1195" s="16">
        <v>825090</v>
      </c>
      <c r="C1195" s="16">
        <v>2630</v>
      </c>
      <c r="D1195" s="15" t="s">
        <v>398</v>
      </c>
      <c r="E1195" s="17">
        <v>2227.34</v>
      </c>
      <c r="F1195" s="17">
        <v>121.08</v>
      </c>
      <c r="G1195" s="17">
        <v>189.51</v>
      </c>
      <c r="H1195" s="17">
        <v>2646.13</v>
      </c>
      <c r="I1195" s="17">
        <v>0</v>
      </c>
      <c r="J1195" s="17">
        <v>5000</v>
      </c>
      <c r="K1195" s="18">
        <v>0</v>
      </c>
    </row>
    <row r="1196" spans="1:11" x14ac:dyDescent="0.25">
      <c r="A1196" s="15" t="s">
        <v>397</v>
      </c>
      <c r="B1196" s="16">
        <v>825090</v>
      </c>
      <c r="C1196" s="16">
        <v>2645</v>
      </c>
      <c r="D1196" s="15" t="s">
        <v>25</v>
      </c>
      <c r="E1196" s="17">
        <v>0</v>
      </c>
      <c r="F1196" s="17">
        <v>0</v>
      </c>
      <c r="G1196" s="17">
        <v>0</v>
      </c>
      <c r="H1196" s="17">
        <v>0</v>
      </c>
      <c r="I1196" s="17">
        <v>250.11</v>
      </c>
      <c r="J1196" s="17">
        <v>1242.48</v>
      </c>
      <c r="K1196" s="18">
        <v>3.968</v>
      </c>
    </row>
    <row r="1197" spans="1:11" x14ac:dyDescent="0.25">
      <c r="A1197" s="15" t="s">
        <v>397</v>
      </c>
      <c r="B1197" s="16">
        <v>825090</v>
      </c>
      <c r="C1197" s="16">
        <v>2685</v>
      </c>
      <c r="D1197" s="15" t="s">
        <v>25</v>
      </c>
      <c r="E1197" s="17">
        <v>0</v>
      </c>
      <c r="F1197" s="17">
        <v>0</v>
      </c>
      <c r="G1197" s="17">
        <v>0</v>
      </c>
      <c r="H1197" s="17">
        <v>0</v>
      </c>
      <c r="I1197" s="17">
        <v>0</v>
      </c>
      <c r="J1197" s="17">
        <v>988.67</v>
      </c>
      <c r="K1197" s="18">
        <v>0</v>
      </c>
    </row>
    <row r="1198" spans="1:11" x14ac:dyDescent="0.25">
      <c r="A1198" s="15" t="s">
        <v>397</v>
      </c>
      <c r="B1198" s="16">
        <v>825090</v>
      </c>
      <c r="C1198" s="16">
        <v>3200</v>
      </c>
      <c r="D1198" s="15" t="s">
        <v>27</v>
      </c>
      <c r="E1198" s="17">
        <v>67412.19</v>
      </c>
      <c r="F1198" s="17">
        <v>99927.59</v>
      </c>
      <c r="G1198" s="17">
        <v>43866.91</v>
      </c>
      <c r="H1198" s="17">
        <v>64760.69</v>
      </c>
      <c r="I1198" s="17">
        <v>71000</v>
      </c>
      <c r="J1198" s="17">
        <v>75000</v>
      </c>
      <c r="K1198" s="18">
        <v>5.6000000000000001E-2</v>
      </c>
    </row>
    <row r="1199" spans="1:11" x14ac:dyDescent="0.25">
      <c r="A1199" s="15" t="s">
        <v>397</v>
      </c>
      <c r="B1199" s="16">
        <v>825090</v>
      </c>
      <c r="C1199" s="16">
        <v>4324</v>
      </c>
      <c r="D1199" s="15" t="s">
        <v>29</v>
      </c>
      <c r="E1199" s="17">
        <v>557.45000000000005</v>
      </c>
      <c r="F1199" s="17">
        <v>857.46</v>
      </c>
      <c r="G1199" s="17">
        <v>388.12</v>
      </c>
      <c r="H1199" s="17">
        <v>1443.55</v>
      </c>
      <c r="I1199" s="17">
        <v>1000</v>
      </c>
      <c r="J1199" s="17">
        <v>1250</v>
      </c>
      <c r="K1199" s="18">
        <v>0.25</v>
      </c>
    </row>
    <row r="1200" spans="1:11" x14ac:dyDescent="0.25">
      <c r="A1200" s="15" t="s">
        <v>397</v>
      </c>
      <c r="B1200" s="16">
        <v>825090</v>
      </c>
      <c r="C1200" s="16">
        <v>5310</v>
      </c>
      <c r="D1200" s="15" t="s">
        <v>76</v>
      </c>
      <c r="E1200" s="17">
        <v>115.17</v>
      </c>
      <c r="F1200" s="17">
        <v>11.43</v>
      </c>
      <c r="G1200" s="17">
        <v>0</v>
      </c>
      <c r="H1200" s="17">
        <v>0</v>
      </c>
      <c r="I1200" s="17">
        <v>250</v>
      </c>
      <c r="J1200" s="17">
        <v>250</v>
      </c>
      <c r="K1200" s="18">
        <v>0</v>
      </c>
    </row>
    <row r="1201" spans="1:11" x14ac:dyDescent="0.25">
      <c r="A1201" s="15" t="s">
        <v>397</v>
      </c>
      <c r="B1201" s="16">
        <v>825090</v>
      </c>
      <c r="C1201" s="16">
        <v>5320</v>
      </c>
      <c r="D1201" s="15" t="s">
        <v>77</v>
      </c>
      <c r="E1201" s="17">
        <v>168</v>
      </c>
      <c r="F1201" s="17">
        <v>0</v>
      </c>
      <c r="G1201" s="17">
        <v>0</v>
      </c>
      <c r="H1201" s="17">
        <v>0</v>
      </c>
      <c r="I1201" s="17">
        <v>100</v>
      </c>
      <c r="J1201" s="17">
        <v>100</v>
      </c>
      <c r="K1201" s="18">
        <v>0</v>
      </c>
    </row>
    <row r="1202" spans="1:11" x14ac:dyDescent="0.25">
      <c r="A1202" s="15" t="s">
        <v>397</v>
      </c>
      <c r="B1202" s="16">
        <v>825090</v>
      </c>
      <c r="C1202" s="16">
        <v>5810</v>
      </c>
      <c r="D1202" s="15" t="s">
        <v>30</v>
      </c>
      <c r="E1202" s="17">
        <v>2737.74</v>
      </c>
      <c r="F1202" s="17">
        <v>1121.01</v>
      </c>
      <c r="G1202" s="17">
        <v>812.65</v>
      </c>
      <c r="H1202" s="17">
        <v>1185.05</v>
      </c>
      <c r="I1202" s="17">
        <v>2500</v>
      </c>
      <c r="J1202" s="17">
        <v>2500</v>
      </c>
      <c r="K1202" s="18">
        <v>0</v>
      </c>
    </row>
    <row r="1203" spans="1:11" x14ac:dyDescent="0.25">
      <c r="A1203" s="15" t="s">
        <v>397</v>
      </c>
      <c r="B1203" s="16">
        <v>825090</v>
      </c>
      <c r="C1203" s="16">
        <v>6000</v>
      </c>
      <c r="D1203" s="15" t="s">
        <v>376</v>
      </c>
      <c r="E1203" s="17">
        <v>7774.53</v>
      </c>
      <c r="F1203" s="17">
        <v>8216.93</v>
      </c>
      <c r="G1203" s="17">
        <v>4000.62</v>
      </c>
      <c r="H1203" s="17">
        <v>7784.09</v>
      </c>
      <c r="I1203" s="17">
        <v>6634.29</v>
      </c>
      <c r="J1203" s="17">
        <v>8000</v>
      </c>
      <c r="K1203" s="18">
        <v>0.20599999999999999</v>
      </c>
    </row>
    <row r="1204" spans="1:11" x14ac:dyDescent="0.25">
      <c r="A1204" s="15" t="s">
        <v>397</v>
      </c>
      <c r="B1204" s="16">
        <v>825090</v>
      </c>
      <c r="C1204" s="16">
        <v>6100</v>
      </c>
      <c r="D1204" s="15" t="s">
        <v>31</v>
      </c>
      <c r="E1204" s="17">
        <v>0</v>
      </c>
      <c r="F1204" s="17">
        <v>0</v>
      </c>
      <c r="G1204" s="17">
        <v>736</v>
      </c>
      <c r="H1204" s="17">
        <v>0</v>
      </c>
      <c r="I1204" s="17">
        <v>0</v>
      </c>
      <c r="J1204" s="17">
        <v>0</v>
      </c>
      <c r="K1204" s="18">
        <v>0</v>
      </c>
    </row>
    <row r="1205" spans="1:11" x14ac:dyDescent="0.25">
      <c r="A1205" s="15" t="s">
        <v>397</v>
      </c>
      <c r="B1205" s="16">
        <v>825090</v>
      </c>
      <c r="C1205" s="16">
        <v>6510</v>
      </c>
      <c r="D1205" s="15" t="s">
        <v>137</v>
      </c>
      <c r="E1205" s="17">
        <v>364</v>
      </c>
      <c r="F1205" s="17">
        <v>336</v>
      </c>
      <c r="G1205" s="17">
        <v>336</v>
      </c>
      <c r="H1205" s="17">
        <v>252</v>
      </c>
      <c r="I1205" s="17">
        <v>400</v>
      </c>
      <c r="J1205" s="17">
        <v>400</v>
      </c>
      <c r="K1205" s="18">
        <v>0</v>
      </c>
    </row>
    <row r="1206" spans="1:11" x14ac:dyDescent="0.25">
      <c r="A1206" s="15" t="s">
        <v>397</v>
      </c>
      <c r="B1206" s="16">
        <v>825090</v>
      </c>
      <c r="C1206" s="16">
        <v>7300</v>
      </c>
      <c r="D1206" s="15" t="s">
        <v>42</v>
      </c>
      <c r="E1206" s="17">
        <v>114.99</v>
      </c>
      <c r="F1206" s="17">
        <v>1565.1</v>
      </c>
      <c r="G1206" s="17">
        <v>0</v>
      </c>
      <c r="H1206" s="17">
        <v>0</v>
      </c>
      <c r="I1206" s="17">
        <v>1000</v>
      </c>
      <c r="J1206" s="17">
        <v>1000</v>
      </c>
      <c r="K1206" s="18">
        <v>0</v>
      </c>
    </row>
    <row r="1207" spans="1:11" x14ac:dyDescent="0.25">
      <c r="A1207" s="15" t="s">
        <v>397</v>
      </c>
      <c r="B1207" s="16">
        <v>825090</v>
      </c>
      <c r="C1207" s="16">
        <v>8100</v>
      </c>
      <c r="D1207" s="15" t="s">
        <v>78</v>
      </c>
      <c r="E1207" s="17">
        <v>4596.5200000000004</v>
      </c>
      <c r="F1207" s="17">
        <v>4259.07</v>
      </c>
      <c r="G1207" s="17">
        <v>4567.97</v>
      </c>
      <c r="H1207" s="17">
        <v>4807.1000000000004</v>
      </c>
      <c r="I1207" s="17">
        <v>5000</v>
      </c>
      <c r="J1207" s="17">
        <v>7500</v>
      </c>
      <c r="K1207" s="18">
        <v>0.5</v>
      </c>
    </row>
    <row r="1208" spans="1:11" x14ac:dyDescent="0.25">
      <c r="A1208" s="15" t="s">
        <v>399</v>
      </c>
      <c r="B1208" s="16">
        <v>825790</v>
      </c>
      <c r="C1208" s="16">
        <v>2200</v>
      </c>
      <c r="D1208" s="15" t="s">
        <v>19</v>
      </c>
      <c r="E1208" s="17">
        <v>243.77</v>
      </c>
      <c r="F1208" s="17">
        <v>61.7</v>
      </c>
      <c r="G1208" s="17">
        <v>0</v>
      </c>
      <c r="H1208" s="17">
        <v>0</v>
      </c>
      <c r="I1208" s="17">
        <v>0</v>
      </c>
      <c r="J1208" s="17">
        <v>0</v>
      </c>
      <c r="K1208" s="18">
        <v>0</v>
      </c>
    </row>
    <row r="1209" spans="1:11" x14ac:dyDescent="0.25">
      <c r="A1209" s="15" t="s">
        <v>399</v>
      </c>
      <c r="B1209" s="16">
        <v>825790</v>
      </c>
      <c r="C1209" s="16">
        <v>9500</v>
      </c>
      <c r="D1209" s="15" t="s">
        <v>400</v>
      </c>
      <c r="E1209" s="17">
        <v>30546.01</v>
      </c>
      <c r="F1209" s="17">
        <v>10946.09</v>
      </c>
      <c r="G1209" s="17">
        <v>6400.65</v>
      </c>
      <c r="H1209" s="17">
        <v>3247.02</v>
      </c>
      <c r="I1209" s="17">
        <v>6000</v>
      </c>
      <c r="J1209" s="17">
        <v>6500</v>
      </c>
      <c r="K1209" s="18">
        <v>8.3000000000000004E-2</v>
      </c>
    </row>
    <row r="1210" spans="1:11" x14ac:dyDescent="0.25">
      <c r="A1210" s="15" t="s">
        <v>401</v>
      </c>
      <c r="B1210" s="16">
        <v>831190</v>
      </c>
      <c r="C1210" s="16">
        <v>9100</v>
      </c>
      <c r="D1210" s="15" t="s">
        <v>402</v>
      </c>
      <c r="E1210" s="17">
        <v>65000</v>
      </c>
      <c r="F1210" s="17">
        <v>65000</v>
      </c>
      <c r="G1210" s="17">
        <v>65000</v>
      </c>
      <c r="H1210" s="17">
        <v>0</v>
      </c>
      <c r="I1210" s="17">
        <v>65000</v>
      </c>
      <c r="J1210" s="17">
        <v>65000</v>
      </c>
      <c r="K1210" s="18">
        <v>0</v>
      </c>
    </row>
    <row r="1211" spans="1:11" x14ac:dyDescent="0.25">
      <c r="A1211" s="15" t="s">
        <v>403</v>
      </c>
      <c r="B1211" s="16">
        <v>852090</v>
      </c>
      <c r="C1211" s="16">
        <v>9100</v>
      </c>
      <c r="D1211" s="15" t="s">
        <v>402</v>
      </c>
      <c r="E1211" s="17">
        <v>245000</v>
      </c>
      <c r="F1211" s="17">
        <v>149000</v>
      </c>
      <c r="G1211" s="17">
        <v>149000</v>
      </c>
      <c r="H1211" s="17">
        <v>149000</v>
      </c>
      <c r="I1211" s="17">
        <v>149000</v>
      </c>
      <c r="J1211" s="17">
        <v>80589</v>
      </c>
      <c r="K1211" s="18">
        <v>-0.45900000000000002</v>
      </c>
    </row>
    <row r="1212" spans="1:11" x14ac:dyDescent="0.25">
      <c r="A1212" s="15" t="s">
        <v>404</v>
      </c>
      <c r="B1212" s="16">
        <v>853190</v>
      </c>
      <c r="C1212" s="16">
        <v>9000</v>
      </c>
      <c r="D1212" s="15" t="s">
        <v>405</v>
      </c>
      <c r="E1212" s="17">
        <v>2400</v>
      </c>
      <c r="F1212" s="17">
        <v>1854</v>
      </c>
      <c r="G1212" s="17">
        <v>15307.37</v>
      </c>
      <c r="H1212" s="17">
        <v>15375</v>
      </c>
      <c r="I1212" s="17">
        <v>85000</v>
      </c>
      <c r="J1212" s="17">
        <v>85000</v>
      </c>
      <c r="K1212" s="18">
        <v>0</v>
      </c>
    </row>
    <row r="1213" spans="1:11" x14ac:dyDescent="0.25">
      <c r="A1213" s="15" t="s">
        <v>406</v>
      </c>
      <c r="B1213" s="16">
        <v>851093</v>
      </c>
      <c r="C1213" s="16">
        <v>8310</v>
      </c>
      <c r="D1213" s="15" t="s">
        <v>407</v>
      </c>
      <c r="E1213" s="17">
        <v>1221590.9099999999</v>
      </c>
      <c r="F1213" s="17">
        <v>1251555.56</v>
      </c>
      <c r="G1213" s="17">
        <v>1277027.03</v>
      </c>
      <c r="H1213" s="17">
        <v>1306071.43</v>
      </c>
      <c r="I1213" s="17">
        <v>1306071.3999999999</v>
      </c>
      <c r="J1213" s="17">
        <v>1356034</v>
      </c>
      <c r="K1213" s="18">
        <v>3.7999999999999999E-2</v>
      </c>
    </row>
    <row r="1214" spans="1:11" x14ac:dyDescent="0.25">
      <c r="A1214" s="15" t="s">
        <v>406</v>
      </c>
      <c r="B1214" s="16">
        <v>851093</v>
      </c>
      <c r="C1214" s="16">
        <v>8320</v>
      </c>
      <c r="D1214" s="15" t="s">
        <v>408</v>
      </c>
      <c r="E1214" s="17">
        <v>1351271.2</v>
      </c>
      <c r="F1214" s="17">
        <v>1289442.53</v>
      </c>
      <c r="G1214" s="17">
        <v>1226227.97</v>
      </c>
      <c r="H1214" s="17">
        <v>597151.15</v>
      </c>
      <c r="I1214" s="17">
        <v>1161650.3999999999</v>
      </c>
      <c r="J1214" s="17">
        <v>1095098</v>
      </c>
      <c r="K1214" s="18">
        <v>-5.7000000000000002E-2</v>
      </c>
    </row>
  </sheetData>
  <autoFilter ref="A3:K1214" xr:uid="{A7A293DA-E5B3-4032-A0BC-3461BF452A9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252-049C-44C2-8C75-AA7405C6E250}">
  <dimension ref="A1:B114"/>
  <sheetViews>
    <sheetView workbookViewId="0">
      <selection activeCell="E20" sqref="E20"/>
    </sheetView>
  </sheetViews>
  <sheetFormatPr defaultRowHeight="14.4" x14ac:dyDescent="0.3"/>
  <cols>
    <col min="1" max="1" width="12.44140625" bestFit="1" customWidth="1"/>
    <col min="2" max="2" width="21.88671875" style="28" bestFit="1" customWidth="1"/>
  </cols>
  <sheetData>
    <row r="1" spans="1:2" x14ac:dyDescent="0.3">
      <c r="A1" s="1" t="s">
        <v>415</v>
      </c>
      <c r="B1" s="28" t="s">
        <v>417</v>
      </c>
    </row>
    <row r="2" spans="1:2" x14ac:dyDescent="0.3">
      <c r="A2" s="2">
        <v>811212</v>
      </c>
      <c r="B2" s="29">
        <v>3505110.29</v>
      </c>
    </row>
    <row r="3" spans="1:2" x14ac:dyDescent="0.3">
      <c r="A3" s="2">
        <v>811313</v>
      </c>
      <c r="B3" s="29">
        <v>4891693.57</v>
      </c>
    </row>
    <row r="4" spans="1:2" x14ac:dyDescent="0.3">
      <c r="A4" s="2">
        <v>811414</v>
      </c>
      <c r="B4" s="29">
        <v>4791943.1500000004</v>
      </c>
    </row>
    <row r="5" spans="1:2" x14ac:dyDescent="0.3">
      <c r="A5" s="2">
        <v>813131</v>
      </c>
      <c r="B5" s="29">
        <v>6359553.1999999993</v>
      </c>
    </row>
    <row r="6" spans="1:2" x14ac:dyDescent="0.3">
      <c r="A6" s="2">
        <v>814913</v>
      </c>
      <c r="B6" s="29">
        <v>142140.85</v>
      </c>
    </row>
    <row r="7" spans="1:2" x14ac:dyDescent="0.3">
      <c r="A7" s="2">
        <v>814914</v>
      </c>
      <c r="B7" s="29">
        <v>142290.85</v>
      </c>
    </row>
    <row r="8" spans="1:2" x14ac:dyDescent="0.3">
      <c r="A8" s="2">
        <v>814931</v>
      </c>
      <c r="B8" s="29">
        <v>100</v>
      </c>
    </row>
    <row r="9" spans="1:2" x14ac:dyDescent="0.3">
      <c r="A9" s="2">
        <v>820001</v>
      </c>
      <c r="B9" s="29">
        <v>0</v>
      </c>
    </row>
    <row r="10" spans="1:2" x14ac:dyDescent="0.3">
      <c r="A10" s="2">
        <v>820012</v>
      </c>
      <c r="B10" s="29">
        <v>4550</v>
      </c>
    </row>
    <row r="11" spans="1:2" x14ac:dyDescent="0.3">
      <c r="A11" s="2">
        <v>820013</v>
      </c>
      <c r="B11" s="29">
        <v>581519.65</v>
      </c>
    </row>
    <row r="12" spans="1:2" x14ac:dyDescent="0.3">
      <c r="A12" s="2">
        <v>820014</v>
      </c>
      <c r="B12" s="29">
        <v>604629.06000000006</v>
      </c>
    </row>
    <row r="13" spans="1:2" x14ac:dyDescent="0.3">
      <c r="A13" s="2">
        <v>820031</v>
      </c>
      <c r="B13" s="29">
        <v>569041.5</v>
      </c>
    </row>
    <row r="14" spans="1:2" x14ac:dyDescent="0.3">
      <c r="A14" s="2">
        <v>820101</v>
      </c>
      <c r="B14" s="29">
        <v>0</v>
      </c>
    </row>
    <row r="15" spans="1:2" x14ac:dyDescent="0.3">
      <c r="A15" s="2">
        <v>820112</v>
      </c>
      <c r="B15" s="29">
        <v>1011010.9500000002</v>
      </c>
    </row>
    <row r="16" spans="1:2" x14ac:dyDescent="0.3">
      <c r="A16" s="2">
        <v>820113</v>
      </c>
      <c r="B16" s="29">
        <v>1268936.4299999997</v>
      </c>
    </row>
    <row r="17" spans="1:2" x14ac:dyDescent="0.3">
      <c r="A17" s="2">
        <v>820114</v>
      </c>
      <c r="B17" s="29">
        <v>580885.95999999985</v>
      </c>
    </row>
    <row r="18" spans="1:2" x14ac:dyDescent="0.3">
      <c r="A18" s="2">
        <v>820131</v>
      </c>
      <c r="B18" s="29">
        <v>672656.26000000013</v>
      </c>
    </row>
    <row r="19" spans="1:2" x14ac:dyDescent="0.3">
      <c r="A19" s="2">
        <v>820390</v>
      </c>
      <c r="B19" s="29">
        <v>461017.02999999997</v>
      </c>
    </row>
    <row r="20" spans="1:2" x14ac:dyDescent="0.3">
      <c r="A20" s="2">
        <v>820412</v>
      </c>
      <c r="B20" s="29">
        <v>98635.14</v>
      </c>
    </row>
    <row r="21" spans="1:2" x14ac:dyDescent="0.3">
      <c r="A21" s="2">
        <v>820413</v>
      </c>
      <c r="B21" s="29">
        <v>114689.80000000002</v>
      </c>
    </row>
    <row r="22" spans="1:2" x14ac:dyDescent="0.3">
      <c r="A22" s="2">
        <v>820414</v>
      </c>
      <c r="B22" s="29">
        <v>279089.21000000002</v>
      </c>
    </row>
    <row r="23" spans="1:2" x14ac:dyDescent="0.3">
      <c r="A23" s="2">
        <v>820431</v>
      </c>
      <c r="B23" s="29">
        <v>235604.91000000003</v>
      </c>
    </row>
    <row r="24" spans="1:2" x14ac:dyDescent="0.3">
      <c r="A24" s="2">
        <v>820512</v>
      </c>
      <c r="B24" s="29">
        <v>142355.22999999998</v>
      </c>
    </row>
    <row r="25" spans="1:2" x14ac:dyDescent="0.3">
      <c r="A25" s="2">
        <v>820513</v>
      </c>
      <c r="B25" s="29">
        <v>78749.920000000013</v>
      </c>
    </row>
    <row r="26" spans="1:2" x14ac:dyDescent="0.3">
      <c r="A26" s="2">
        <v>820514</v>
      </c>
      <c r="B26" s="29">
        <v>98095.320000000022</v>
      </c>
    </row>
    <row r="27" spans="1:2" x14ac:dyDescent="0.3">
      <c r="A27" s="2">
        <v>820601</v>
      </c>
      <c r="B27" s="29">
        <v>5000</v>
      </c>
    </row>
    <row r="28" spans="1:2" x14ac:dyDescent="0.3">
      <c r="A28" s="2">
        <v>820612</v>
      </c>
      <c r="B28" s="29">
        <v>99256.310000000012</v>
      </c>
    </row>
    <row r="29" spans="1:2" x14ac:dyDescent="0.3">
      <c r="A29" s="2">
        <v>820613</v>
      </c>
      <c r="B29" s="29">
        <v>80994.709999999992</v>
      </c>
    </row>
    <row r="30" spans="1:2" x14ac:dyDescent="0.3">
      <c r="A30" s="2">
        <v>820614</v>
      </c>
      <c r="B30" s="29">
        <v>45025.39</v>
      </c>
    </row>
    <row r="31" spans="1:2" x14ac:dyDescent="0.3">
      <c r="A31" s="2">
        <v>821212</v>
      </c>
      <c r="B31" s="29">
        <v>137142.50999999998</v>
      </c>
    </row>
    <row r="32" spans="1:2" x14ac:dyDescent="0.3">
      <c r="A32" s="2">
        <v>821213</v>
      </c>
      <c r="B32" s="29">
        <v>206306.2</v>
      </c>
    </row>
    <row r="33" spans="1:2" x14ac:dyDescent="0.3">
      <c r="A33" s="2">
        <v>821214</v>
      </c>
      <c r="B33" s="29">
        <v>144875.37</v>
      </c>
    </row>
    <row r="34" spans="1:2" x14ac:dyDescent="0.3">
      <c r="A34" s="2">
        <v>821230</v>
      </c>
      <c r="B34" s="29">
        <v>528830.43999999983</v>
      </c>
    </row>
    <row r="35" spans="1:2" x14ac:dyDescent="0.3">
      <c r="A35" s="2">
        <v>821231</v>
      </c>
      <c r="B35" s="29">
        <v>21870</v>
      </c>
    </row>
    <row r="36" spans="1:2" x14ac:dyDescent="0.3">
      <c r="A36" s="2">
        <v>821312</v>
      </c>
      <c r="B36" s="29">
        <v>136100.19</v>
      </c>
    </row>
    <row r="37" spans="1:2" x14ac:dyDescent="0.3">
      <c r="A37" s="2">
        <v>821313</v>
      </c>
      <c r="B37" s="29">
        <v>133583.56000000003</v>
      </c>
    </row>
    <row r="38" spans="1:2" x14ac:dyDescent="0.3">
      <c r="A38" s="2">
        <v>821314</v>
      </c>
      <c r="B38" s="29">
        <v>129010.93999999999</v>
      </c>
    </row>
    <row r="39" spans="1:2" x14ac:dyDescent="0.3">
      <c r="A39" s="2">
        <v>821331</v>
      </c>
      <c r="B39" s="29">
        <v>128320.04000000001</v>
      </c>
    </row>
    <row r="40" spans="1:2" x14ac:dyDescent="0.3">
      <c r="A40" s="2">
        <v>821405</v>
      </c>
      <c r="B40" s="29">
        <v>80000</v>
      </c>
    </row>
    <row r="41" spans="1:2" x14ac:dyDescent="0.3">
      <c r="A41" s="2">
        <v>821409</v>
      </c>
      <c r="B41" s="29">
        <v>346332.69</v>
      </c>
    </row>
    <row r="42" spans="1:2" x14ac:dyDescent="0.3">
      <c r="A42" s="2">
        <v>821490</v>
      </c>
      <c r="B42" s="29">
        <v>0</v>
      </c>
    </row>
    <row r="43" spans="1:2" x14ac:dyDescent="0.3">
      <c r="A43" s="2">
        <v>821914</v>
      </c>
      <c r="B43" s="29">
        <v>2000</v>
      </c>
    </row>
    <row r="44" spans="1:2" x14ac:dyDescent="0.3">
      <c r="A44" s="2">
        <v>821931</v>
      </c>
      <c r="B44" s="29">
        <v>2000</v>
      </c>
    </row>
    <row r="45" spans="1:2" x14ac:dyDescent="0.3">
      <c r="A45" s="2">
        <v>822195</v>
      </c>
      <c r="B45" s="29">
        <v>365483.47999999992</v>
      </c>
    </row>
    <row r="46" spans="1:2" x14ac:dyDescent="0.3">
      <c r="A46" s="2">
        <v>822199</v>
      </c>
      <c r="B46" s="29">
        <v>70177.279999999999</v>
      </c>
    </row>
    <row r="47" spans="1:2" x14ac:dyDescent="0.3">
      <c r="A47" s="2">
        <v>822212</v>
      </c>
      <c r="B47" s="29">
        <v>70971.570000000007</v>
      </c>
    </row>
    <row r="48" spans="1:2" x14ac:dyDescent="0.3">
      <c r="A48" s="2">
        <v>822213</v>
      </c>
      <c r="B48" s="29">
        <v>130055.01000000001</v>
      </c>
    </row>
    <row r="49" spans="1:2" x14ac:dyDescent="0.3">
      <c r="A49" s="2">
        <v>822214</v>
      </c>
      <c r="B49" s="29">
        <v>157397.37000000002</v>
      </c>
    </row>
    <row r="50" spans="1:2" x14ac:dyDescent="0.3">
      <c r="A50" s="2">
        <v>822230</v>
      </c>
      <c r="B50" s="29">
        <v>183241.77000000002</v>
      </c>
    </row>
    <row r="51" spans="1:2" x14ac:dyDescent="0.3">
      <c r="A51" s="2">
        <v>822231</v>
      </c>
      <c r="B51" s="29">
        <v>37725</v>
      </c>
    </row>
    <row r="52" spans="1:2" x14ac:dyDescent="0.3">
      <c r="A52" s="2">
        <v>822312</v>
      </c>
      <c r="B52" s="29">
        <v>55502.670000000006</v>
      </c>
    </row>
    <row r="53" spans="1:2" x14ac:dyDescent="0.3">
      <c r="A53" s="2">
        <v>822313</v>
      </c>
      <c r="B53" s="29">
        <v>104507.74</v>
      </c>
    </row>
    <row r="54" spans="1:2" x14ac:dyDescent="0.3">
      <c r="A54" s="2">
        <v>822314</v>
      </c>
      <c r="B54" s="29">
        <v>108580.47999999998</v>
      </c>
    </row>
    <row r="55" spans="1:2" x14ac:dyDescent="0.3">
      <c r="A55" s="2">
        <v>822330</v>
      </c>
      <c r="B55" s="29">
        <v>86302.739999999991</v>
      </c>
    </row>
    <row r="56" spans="1:2" x14ac:dyDescent="0.3">
      <c r="A56" s="2">
        <v>822331</v>
      </c>
      <c r="B56" s="29">
        <v>10400</v>
      </c>
    </row>
    <row r="57" spans="1:2" x14ac:dyDescent="0.3">
      <c r="A57" s="2">
        <v>822390</v>
      </c>
      <c r="B57" s="29">
        <v>412855.97</v>
      </c>
    </row>
    <row r="58" spans="1:2" x14ac:dyDescent="0.3">
      <c r="A58" s="2">
        <v>822395</v>
      </c>
      <c r="B58" s="29">
        <v>197231</v>
      </c>
    </row>
    <row r="59" spans="1:2" x14ac:dyDescent="0.3">
      <c r="A59" s="2">
        <v>822399</v>
      </c>
      <c r="B59" s="29">
        <v>465016</v>
      </c>
    </row>
    <row r="60" spans="1:2" x14ac:dyDescent="0.3">
      <c r="A60" s="2">
        <v>822412</v>
      </c>
      <c r="B60" s="29">
        <v>3000</v>
      </c>
    </row>
    <row r="61" spans="1:2" x14ac:dyDescent="0.3">
      <c r="A61" s="2">
        <v>822413</v>
      </c>
      <c r="B61" s="29">
        <v>7700</v>
      </c>
    </row>
    <row r="62" spans="1:2" x14ac:dyDescent="0.3">
      <c r="A62" s="2">
        <v>822414</v>
      </c>
      <c r="B62" s="29">
        <v>1000</v>
      </c>
    </row>
    <row r="63" spans="1:2" x14ac:dyDescent="0.3">
      <c r="A63" s="2">
        <v>823190</v>
      </c>
      <c r="B63" s="29">
        <v>57991.5</v>
      </c>
    </row>
    <row r="64" spans="1:2" x14ac:dyDescent="0.3">
      <c r="A64" s="2">
        <v>823290</v>
      </c>
      <c r="B64" s="29">
        <v>492628.64999999997</v>
      </c>
    </row>
    <row r="65" spans="1:2" x14ac:dyDescent="0.3">
      <c r="A65" s="2">
        <v>824005</v>
      </c>
      <c r="B65" s="29">
        <v>253896.57</v>
      </c>
    </row>
    <row r="66" spans="1:2" x14ac:dyDescent="0.3">
      <c r="A66" s="2">
        <v>824006</v>
      </c>
      <c r="B66" s="29">
        <v>482166.35</v>
      </c>
    </row>
    <row r="67" spans="1:2" x14ac:dyDescent="0.3">
      <c r="A67" s="2">
        <v>824007</v>
      </c>
      <c r="B67" s="29">
        <v>558941.67000000004</v>
      </c>
    </row>
    <row r="68" spans="1:2" x14ac:dyDescent="0.3">
      <c r="A68" s="2">
        <v>824012</v>
      </c>
      <c r="B68" s="29">
        <v>9035</v>
      </c>
    </row>
    <row r="69" spans="1:2" x14ac:dyDescent="0.3">
      <c r="A69" s="2">
        <v>824013</v>
      </c>
      <c r="B69" s="29">
        <v>11050</v>
      </c>
    </row>
    <row r="70" spans="1:2" x14ac:dyDescent="0.3">
      <c r="A70" s="2">
        <v>824014</v>
      </c>
      <c r="B70" s="29">
        <v>11980</v>
      </c>
    </row>
    <row r="71" spans="1:2" x14ac:dyDescent="0.3">
      <c r="A71" s="2">
        <v>824030</v>
      </c>
      <c r="B71" s="29">
        <v>586261.49000000011</v>
      </c>
    </row>
    <row r="72" spans="1:2" x14ac:dyDescent="0.3">
      <c r="A72" s="2">
        <v>824031</v>
      </c>
      <c r="B72" s="29">
        <v>16000</v>
      </c>
    </row>
    <row r="73" spans="1:2" x14ac:dyDescent="0.3">
      <c r="A73" s="2">
        <v>825090</v>
      </c>
      <c r="B73" s="29">
        <v>510065.67</v>
      </c>
    </row>
    <row r="74" spans="1:2" x14ac:dyDescent="0.3">
      <c r="A74" s="2">
        <v>825790</v>
      </c>
      <c r="B74" s="29">
        <v>6500</v>
      </c>
    </row>
    <row r="75" spans="1:2" x14ac:dyDescent="0.3">
      <c r="A75" s="2">
        <v>826012</v>
      </c>
      <c r="B75" s="29">
        <v>334250</v>
      </c>
    </row>
    <row r="76" spans="1:2" x14ac:dyDescent="0.3">
      <c r="A76" s="2">
        <v>826013</v>
      </c>
      <c r="B76" s="29">
        <v>280075</v>
      </c>
    </row>
    <row r="77" spans="1:2" x14ac:dyDescent="0.3">
      <c r="A77" s="2">
        <v>826014</v>
      </c>
      <c r="B77" s="29">
        <v>247750</v>
      </c>
    </row>
    <row r="78" spans="1:2" x14ac:dyDescent="0.3">
      <c r="A78" s="2">
        <v>826031</v>
      </c>
      <c r="B78" s="29">
        <v>405000</v>
      </c>
    </row>
    <row r="79" spans="1:2" x14ac:dyDescent="0.3">
      <c r="A79" s="2">
        <v>826092</v>
      </c>
      <c r="B79" s="29">
        <v>21500</v>
      </c>
    </row>
    <row r="80" spans="1:2" x14ac:dyDescent="0.3">
      <c r="A80" s="2">
        <v>826112</v>
      </c>
      <c r="B80" s="29">
        <v>52899.249999999993</v>
      </c>
    </row>
    <row r="81" spans="1:2" x14ac:dyDescent="0.3">
      <c r="A81" s="2">
        <v>826113</v>
      </c>
      <c r="B81" s="29">
        <v>441722.07</v>
      </c>
    </row>
    <row r="82" spans="1:2" x14ac:dyDescent="0.3">
      <c r="A82" s="2">
        <v>826114</v>
      </c>
      <c r="B82" s="29">
        <v>366334.19000000006</v>
      </c>
    </row>
    <row r="83" spans="1:2" x14ac:dyDescent="0.3">
      <c r="A83" s="2">
        <v>826131</v>
      </c>
      <c r="B83" s="29">
        <v>538737.94999999995</v>
      </c>
    </row>
    <row r="84" spans="1:2" x14ac:dyDescent="0.3">
      <c r="A84" s="2">
        <v>826190</v>
      </c>
      <c r="B84" s="29">
        <v>11808.460000000001</v>
      </c>
    </row>
    <row r="85" spans="1:2" x14ac:dyDescent="0.3">
      <c r="A85" s="2">
        <v>826290</v>
      </c>
      <c r="B85" s="29">
        <v>863071.48</v>
      </c>
    </row>
    <row r="86" spans="1:2" x14ac:dyDescent="0.3">
      <c r="A86" s="2">
        <v>827012</v>
      </c>
      <c r="B86" s="29">
        <v>3091.65</v>
      </c>
    </row>
    <row r="87" spans="1:2" x14ac:dyDescent="0.3">
      <c r="A87" s="2">
        <v>827013</v>
      </c>
      <c r="B87" s="29">
        <v>12566.25</v>
      </c>
    </row>
    <row r="88" spans="1:2" x14ac:dyDescent="0.3">
      <c r="A88" s="2">
        <v>827014</v>
      </c>
      <c r="B88" s="29">
        <v>6946</v>
      </c>
    </row>
    <row r="89" spans="1:2" x14ac:dyDescent="0.3">
      <c r="A89" s="2">
        <v>827031</v>
      </c>
      <c r="B89" s="29">
        <v>14652.75</v>
      </c>
    </row>
    <row r="90" spans="1:2" x14ac:dyDescent="0.3">
      <c r="A90" s="2">
        <v>827090</v>
      </c>
      <c r="B90" s="29">
        <v>1534902.7200000002</v>
      </c>
    </row>
    <row r="91" spans="1:2" x14ac:dyDescent="0.3">
      <c r="A91" s="2">
        <v>827099</v>
      </c>
      <c r="B91" s="29">
        <v>74825</v>
      </c>
    </row>
    <row r="92" spans="1:2" x14ac:dyDescent="0.3">
      <c r="A92" s="2">
        <v>827114</v>
      </c>
      <c r="B92" s="29">
        <v>3473</v>
      </c>
    </row>
    <row r="93" spans="1:2" x14ac:dyDescent="0.3">
      <c r="A93" s="2">
        <v>827214</v>
      </c>
      <c r="B93" s="29">
        <v>29857</v>
      </c>
    </row>
    <row r="94" spans="1:2" x14ac:dyDescent="0.3">
      <c r="A94" s="2">
        <v>827531</v>
      </c>
      <c r="B94" s="29">
        <v>27024.5</v>
      </c>
    </row>
    <row r="95" spans="1:2" x14ac:dyDescent="0.3">
      <c r="A95" s="2">
        <v>827631</v>
      </c>
      <c r="B95" s="29">
        <v>116490</v>
      </c>
    </row>
    <row r="96" spans="1:2" x14ac:dyDescent="0.3">
      <c r="A96" s="2">
        <v>831190</v>
      </c>
      <c r="B96" s="29">
        <v>65000</v>
      </c>
    </row>
    <row r="97" spans="1:2" x14ac:dyDescent="0.3">
      <c r="A97" s="2">
        <v>841095</v>
      </c>
      <c r="B97" s="29">
        <v>207159</v>
      </c>
    </row>
    <row r="98" spans="1:2" x14ac:dyDescent="0.3">
      <c r="A98" s="2">
        <v>841099</v>
      </c>
      <c r="B98" s="29">
        <v>206948.05000000002</v>
      </c>
    </row>
    <row r="99" spans="1:2" x14ac:dyDescent="0.3">
      <c r="A99" s="2">
        <v>851093</v>
      </c>
      <c r="B99" s="29">
        <v>2451132</v>
      </c>
    </row>
    <row r="100" spans="1:2" x14ac:dyDescent="0.3">
      <c r="A100" s="2">
        <v>852090</v>
      </c>
      <c r="B100" s="29">
        <v>80589</v>
      </c>
    </row>
    <row r="101" spans="1:2" x14ac:dyDescent="0.3">
      <c r="A101" s="2">
        <v>853190</v>
      </c>
      <c r="B101" s="29">
        <v>85000</v>
      </c>
    </row>
    <row r="102" spans="1:2" x14ac:dyDescent="0.3">
      <c r="A102" s="2">
        <v>891205</v>
      </c>
      <c r="B102" s="29">
        <v>60</v>
      </c>
    </row>
    <row r="103" spans="1:2" x14ac:dyDescent="0.3">
      <c r="A103" s="2">
        <v>891212</v>
      </c>
      <c r="B103" s="29">
        <v>100</v>
      </c>
    </row>
    <row r="104" spans="1:2" x14ac:dyDescent="0.3">
      <c r="A104" s="2">
        <v>891306</v>
      </c>
      <c r="B104" s="29">
        <v>16784.04</v>
      </c>
    </row>
    <row r="105" spans="1:2" x14ac:dyDescent="0.3">
      <c r="A105" s="2">
        <v>891313</v>
      </c>
      <c r="B105" s="29">
        <v>1100</v>
      </c>
    </row>
    <row r="106" spans="1:2" x14ac:dyDescent="0.3">
      <c r="A106" s="2">
        <v>891407</v>
      </c>
      <c r="B106" s="29">
        <v>103973.55999999998</v>
      </c>
    </row>
    <row r="107" spans="1:2" x14ac:dyDescent="0.3">
      <c r="A107" s="2">
        <v>891414</v>
      </c>
      <c r="B107" s="29">
        <v>3300</v>
      </c>
    </row>
    <row r="108" spans="1:2" x14ac:dyDescent="0.3">
      <c r="A108" s="2">
        <v>892007</v>
      </c>
      <c r="B108" s="29">
        <v>174789.03999999995</v>
      </c>
    </row>
    <row r="109" spans="1:2" x14ac:dyDescent="0.3">
      <c r="A109" s="2">
        <v>892014</v>
      </c>
      <c r="B109" s="29">
        <v>53615</v>
      </c>
    </row>
    <row r="110" spans="1:2" x14ac:dyDescent="0.3">
      <c r="A110" s="2">
        <v>895030</v>
      </c>
      <c r="B110" s="29">
        <v>112017.47</v>
      </c>
    </row>
    <row r="111" spans="1:2" x14ac:dyDescent="0.3">
      <c r="A111" s="2">
        <v>895031</v>
      </c>
      <c r="B111" s="29">
        <v>59675</v>
      </c>
    </row>
    <row r="112" spans="1:2" x14ac:dyDescent="0.3">
      <c r="A112" s="2">
        <v>896030</v>
      </c>
      <c r="B112" s="29">
        <v>600660.09</v>
      </c>
    </row>
    <row r="113" spans="1:2" x14ac:dyDescent="0.3">
      <c r="A113" s="2">
        <v>896031</v>
      </c>
      <c r="B113" s="29">
        <v>278722</v>
      </c>
    </row>
    <row r="114" spans="1:2" x14ac:dyDescent="0.3">
      <c r="A114" s="2" t="s">
        <v>416</v>
      </c>
      <c r="B114" s="29">
        <v>44212213.130000018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FY27_Budget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Harke</dc:creator>
  <cp:lastModifiedBy>William Harke</cp:lastModifiedBy>
  <dcterms:created xsi:type="dcterms:W3CDTF">2026-04-15T16:40:45Z</dcterms:created>
  <dcterms:modified xsi:type="dcterms:W3CDTF">2026-04-15T16:41:14Z</dcterms:modified>
</cp:coreProperties>
</file>